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ndeportesantioquia-my.sharepoint.com/personal/cvasquezr_indeportesantioquia_gov_co/Documents/AI/Catalina Vásquez/Administrativa y Financiera/2024/INFORMES/Planeación/"/>
    </mc:Choice>
  </mc:AlternateContent>
  <xr:revisionPtr revIDLastSave="0" documentId="8_{570A640B-D6BD-4AC2-96E4-260B0D945889}" xr6:coauthVersionLast="47" xr6:coauthVersionMax="47" xr10:uidLastSave="{00000000-0000-0000-0000-000000000000}"/>
  <bookViews>
    <workbookView xWindow="-120" yWindow="-120" windowWidth="29040" windowHeight="15720" xr2:uid="{B7D4425D-074D-41C0-B37D-E54EC30EBAD6}"/>
  </bookViews>
  <sheets>
    <sheet name="contratos" sheetId="2" r:id="rId1"/>
    <sheet name="PAA 2024" sheetId="1" r:id="rId2"/>
  </sheets>
  <externalReferences>
    <externalReference r:id="rId3"/>
    <externalReference r:id="rId4"/>
    <externalReference r:id="rId5"/>
    <externalReference r:id="rId6"/>
  </externalReferences>
  <definedNames>
    <definedName name="_xlnm._FilterDatabase" localSheetId="0" hidden="1">contratos!#REF!</definedName>
    <definedName name="_xlnm._FilterDatabase" localSheetId="1" hidden="1">'PAA 2024'!$I$4:$L$5</definedName>
    <definedName name="A">#REF!</definedName>
    <definedName name="APOYO">#REF!</definedName>
    <definedName name="B">#REF!</definedName>
    <definedName name="BASEDATOS">#REF!</definedName>
    <definedName name="cambiar">#REF!</definedName>
    <definedName name="camila">#REF!</definedName>
    <definedName name="CAPACITACION">#REF!</definedName>
    <definedName name="CAR">#REF!</definedName>
    <definedName name="Contratación">'[2]Tipo de Contratación'!$A$1:$E$1</definedName>
    <definedName name="CONTRATOS">#REF!</definedName>
    <definedName name="D">#REF!</definedName>
    <definedName name="E">#REF!</definedName>
    <definedName name="ESCUELAS">#REF!</definedName>
    <definedName name="G">#REF!</definedName>
    <definedName name="H">#REF!</definedName>
    <definedName name="I">#REF!</definedName>
    <definedName name="IMAGEN">#REF!</definedName>
    <definedName name="INFRAESTRUCTURA">#REF!</definedName>
    <definedName name="J">#REF!</definedName>
    <definedName name="jorge">#REF!</definedName>
    <definedName name="JUEGOS">#REF!</definedName>
    <definedName name="K">#REF!</definedName>
    <definedName name="L">#REF!</definedName>
    <definedName name="M">#REF!</definedName>
    <definedName name="MEDICO">#REF!</definedName>
    <definedName name="N">#REF!</definedName>
    <definedName name="O">#REF!</definedName>
    <definedName name="OBSERVATORIO">#REF!</definedName>
    <definedName name="OLE_LINK1" localSheetId="0">contratos!#REF!</definedName>
    <definedName name="P">#REF!</definedName>
    <definedName name="POTENCIAL">#REF!</definedName>
    <definedName name="Proeycto">#REF!</definedName>
    <definedName name="PROY" localSheetId="0">'[1]PAA 2024'!#REF!</definedName>
    <definedName name="PROY">'PAA 2024'!#REF!</definedName>
    <definedName name="PROYEC" localSheetId="0">'[1]PAA 2024'!#REF!</definedName>
    <definedName name="PROYEC">'PAA 2024'!#REF!</definedName>
    <definedName name="PROYECTOS">[3]Hoja7!$E$2:$E$19</definedName>
    <definedName name="PROYECTOS1">'[4]PROYECTOS 2012 - 2015'!$E$2:$E$19</definedName>
    <definedName name="Q">#REF!</definedName>
    <definedName name="RECREACION">#REF!</definedName>
    <definedName name="SALUD">#REF!</definedName>
    <definedName name="SEDUCATIVO">#REF!</definedName>
    <definedName name="SISTEMAS">#REF!</definedName>
    <definedName name="SUPER">#REF!</definedName>
    <definedName name="UV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L5" i="1" l="1"/>
  <c r="K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tc={4A0B4957-06C8-4E05-86E3-13EE2FD45B2E}</author>
    <author>tc={710EB8C0-5B55-4671-AABC-ADA4DE086259}</author>
    <author>tc={69A4D1BA-1D8E-4657-9A46-AD1F34332F9E}</author>
  </authors>
  <commentList>
    <comment ref="E1" authorId="0" shapeId="0" xr:uid="{4A0B4957-06C8-4E05-86E3-13EE2FD45B2E}">
      <text>
        <t>[Comentario encadenado]
Su versión de Excel le permite leer este comentario encadenado; sin embargo, las ediciones que se apliquen se quitarán si el archivo se abre en una versión más reciente de Excel. Más información: https://go.microsoft.com/fwlink/?linkid=870924
Comentario:
    Cuadro de lista hoja supervisores</t>
      </text>
    </comment>
    <comment ref="F1" authorId="1" shapeId="0" xr:uid="{710EB8C0-5B55-4671-AABC-ADA4DE086259}">
      <text>
        <t>[Comentario encadenado]
Su versión de Excel le permite leer este comentario encadenado; sin embargo, las ediciones que se apliquen se quitarán si el archivo se abre en una versión más reciente de Excel. Más información: https://go.microsoft.com/fwlink/?linkid=870924
Comentario:
    Cuadro lista hoja supervisores</t>
      </text>
    </comment>
    <comment ref="S1" authorId="2" shapeId="0" xr:uid="{69A4D1BA-1D8E-4657-9A46-AD1F34332F9E}">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AUTOMATIZAR CELDAS VERDES DE RCP PAGOS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Fabián Arroyave Sánchez</author>
    <author>Luisa Fernanda Gaviria Cano</author>
  </authors>
  <commentList>
    <comment ref="I5" authorId="0" shapeId="0" xr:uid="{B7A44CDF-CCDD-449F-9DBC-600CF03D00E3}">
      <text>
        <r>
          <rPr>
            <b/>
            <sz val="9"/>
            <color indexed="81"/>
            <rFont val="Tahoma"/>
            <family val="2"/>
          </rPr>
          <t>Fabián Arroyave Sánchez:</t>
        </r>
        <r>
          <rPr>
            <sz val="9"/>
            <color indexed="81"/>
            <rFont val="Tahoma"/>
            <family val="2"/>
          </rPr>
          <t xml:space="preserve">
Valor total PAA incluye incorporaciones</t>
        </r>
      </text>
    </comment>
    <comment ref="J5" authorId="0" shapeId="0" xr:uid="{03E95E6D-3369-4A06-BD54-D83A1E6C222B}">
      <text>
        <r>
          <rPr>
            <b/>
            <sz val="9"/>
            <color indexed="81"/>
            <rFont val="Tahoma"/>
            <family val="2"/>
          </rPr>
          <t>Fabián Arroyave Sánchez:</t>
        </r>
        <r>
          <rPr>
            <sz val="9"/>
            <color indexed="81"/>
            <rFont val="Tahoma"/>
            <family val="2"/>
          </rPr>
          <t xml:space="preserve">
Valor PPTO</t>
        </r>
      </text>
    </comment>
    <comment ref="K5" authorId="0" shapeId="0" xr:uid="{9721502E-5F32-48B5-8B1A-63D38432CD5B}">
      <text>
        <r>
          <rPr>
            <b/>
            <sz val="9"/>
            <color indexed="81"/>
            <rFont val="Tahoma"/>
            <family val="2"/>
          </rPr>
          <t>Fabián Arroyave Sánchez:</t>
        </r>
        <r>
          <rPr>
            <sz val="9"/>
            <color indexed="81"/>
            <rFont val="Tahoma"/>
            <family val="2"/>
          </rPr>
          <t xml:space="preserve">
Validación valor total PAA (0 correcto &lt;&gt; 0, verificar)</t>
        </r>
      </text>
    </comment>
    <comment ref="N5" authorId="1" shapeId="0" xr:uid="{7BAEAC06-244C-45CD-A38C-B947DBF73547}">
      <text>
        <r>
          <rPr>
            <b/>
            <sz val="9"/>
            <color indexed="81"/>
            <rFont val="Tahoma"/>
            <family val="2"/>
          </rPr>
          <t>Luisa Fernanda Gaviria Cano:</t>
        </r>
        <r>
          <rPr>
            <sz val="9"/>
            <color indexed="81"/>
            <rFont val="Tahoma"/>
            <family val="2"/>
          </rPr>
          <t xml:space="preserve">
Incorporación al ppto decreto 202207004912 secretaria de mujeres
</t>
        </r>
      </text>
    </comment>
    <comment ref="P5" authorId="1" shapeId="0" xr:uid="{97F137A8-EDED-4CDB-9E48-421B1AA157B4}">
      <text>
        <r>
          <rPr>
            <b/>
            <sz val="9"/>
            <color indexed="81"/>
            <rFont val="Tahoma"/>
            <family val="2"/>
          </rPr>
          <t>Luisa Fernanda Gaviria Cano:</t>
        </r>
        <r>
          <rPr>
            <sz val="9"/>
            <color indexed="81"/>
            <rFont val="Tahoma"/>
            <family val="2"/>
          </rPr>
          <t xml:space="preserve">
incorporación Decreto 2022070004860</t>
        </r>
      </text>
    </comment>
    <comment ref="Q6" authorId="1" shapeId="0" xr:uid="{469323FC-A8A4-42CA-B124-A3D784024960}">
      <text>
        <r>
          <rPr>
            <b/>
            <sz val="9"/>
            <color indexed="81"/>
            <rFont val="Tahoma"/>
            <family val="2"/>
          </rPr>
          <t>Luisa Fernanda Gaviria Cano:</t>
        </r>
        <r>
          <rPr>
            <sz val="9"/>
            <color indexed="81"/>
            <rFont val="Tahoma"/>
            <family val="2"/>
          </rPr>
          <t xml:space="preserve">
LO EXTRAE EL FORMATO DE LA COLUMNA RUBRO 
</t>
        </r>
      </text>
    </comment>
    <comment ref="R6" authorId="1" shapeId="0" xr:uid="{12DB0B54-2532-4638-859F-D0564C5B18F2}">
      <text>
        <r>
          <rPr>
            <b/>
            <sz val="9"/>
            <color indexed="81"/>
            <rFont val="Tahoma"/>
            <family val="2"/>
          </rPr>
          <t>Luisa Fernanda Gaviria Cano:</t>
        </r>
        <r>
          <rPr>
            <sz val="9"/>
            <color indexed="81"/>
            <rFont val="Tahoma"/>
            <family val="2"/>
          </rPr>
          <t xml:space="preserve">
LO EXTRAE EL FORMATO DE LA COLUMNA RUBRO 
</t>
        </r>
      </text>
    </comment>
    <comment ref="S6" authorId="1" shapeId="0" xr:uid="{F63EE0CF-9462-4ACF-B558-CED4A6965B74}">
      <text>
        <r>
          <rPr>
            <b/>
            <sz val="9"/>
            <color indexed="81"/>
            <rFont val="Tahoma"/>
            <family val="2"/>
          </rPr>
          <t>Luisa Fernanda Gaviria Cano:</t>
        </r>
        <r>
          <rPr>
            <sz val="9"/>
            <color indexed="81"/>
            <rFont val="Tahoma"/>
            <family val="2"/>
          </rPr>
          <t xml:space="preserve">
CANTIDAD DE TIEMPO </t>
        </r>
      </text>
    </comment>
    <comment ref="T6" authorId="1" shapeId="0" xr:uid="{64D95C9C-91C5-4362-9C61-C66F0F5FFA9F}">
      <text>
        <r>
          <rPr>
            <b/>
            <sz val="9"/>
            <color indexed="81"/>
            <rFont val="Tahoma"/>
            <family val="2"/>
          </rPr>
          <t>Luisa Fernanda Gaviria Cano:</t>
        </r>
        <r>
          <rPr>
            <sz val="9"/>
            <color indexed="81"/>
            <rFont val="Tahoma"/>
            <family val="2"/>
          </rPr>
          <t xml:space="preserve">
UNIDAD DE MEDIDA DEL TIEMPO 
</t>
        </r>
      </text>
    </comment>
    <comment ref="U6" authorId="1" shapeId="0" xr:uid="{D790C95F-A5B4-4E33-AAFB-5887BC66CF59}">
      <text>
        <r>
          <rPr>
            <b/>
            <sz val="9"/>
            <color indexed="81"/>
            <rFont val="Tahoma"/>
            <family val="2"/>
          </rPr>
          <t>Luisa Fernanda Gaviria Cano:</t>
        </r>
        <r>
          <rPr>
            <sz val="9"/>
            <color indexed="81"/>
            <rFont val="Tahoma"/>
            <family val="2"/>
          </rPr>
          <t xml:space="preserve">
UNIDAD DE MEDIDA DEL TIEMPO 
</t>
        </r>
      </text>
    </comment>
  </commentList>
</comments>
</file>

<file path=xl/sharedStrings.xml><?xml version="1.0" encoding="utf-8"?>
<sst xmlns="http://schemas.openxmlformats.org/spreadsheetml/2006/main" count="21239" uniqueCount="2058">
  <si>
    <t>PLAN ANUAL DE ADQUISICIONES</t>
  </si>
  <si>
    <t xml:space="preserve">PPTOTOTAL </t>
  </si>
  <si>
    <t xml:space="preserve">PPTO INICIAL </t>
  </si>
  <si>
    <t>CELDA DE VALIDACIÓN</t>
  </si>
  <si>
    <t xml:space="preserve">INCORPORACIONES </t>
  </si>
  <si>
    <t xml:space="preserve"> </t>
  </si>
  <si>
    <t>Item (Manual)</t>
  </si>
  <si>
    <t>Código UNSPSC (Manual)</t>
  </si>
  <si>
    <t>UNIDAD DE CONTRATACION (formulado)</t>
  </si>
  <si>
    <t>Funci/ inversion (formulado)</t>
  </si>
  <si>
    <t>Nombre Proyecto  (formulado)</t>
  </si>
  <si>
    <t>Código BPIN (FORMULADO)</t>
  </si>
  <si>
    <t>Actividad3</t>
  </si>
  <si>
    <t>Proyecto (formulado)</t>
  </si>
  <si>
    <t>Valor definitivo (manual)</t>
  </si>
  <si>
    <t>Descripción - Objeto del Contrato (manual)</t>
  </si>
  <si>
    <t>ESTADO (formulado)</t>
  </si>
  <si>
    <t>MODALIDAD DE CONTRATACION (manual)</t>
  </si>
  <si>
    <t>TIPO DE CONTRATACION (Manual)</t>
  </si>
  <si>
    <t>RUBRO(BASEDEINFORMACION)MANUAL</t>
  </si>
  <si>
    <t>Rubro Corto</t>
  </si>
  <si>
    <t>NOMBRE RUBRO (Manual)</t>
  </si>
  <si>
    <t>PROYECTO (formulado)2</t>
  </si>
  <si>
    <t>FONDO (formulado)</t>
  </si>
  <si>
    <t>PLAZO (manual)</t>
  </si>
  <si>
    <t>MES DIA O AÑO (manual)</t>
  </si>
  <si>
    <t>CDP (manual)</t>
  </si>
  <si>
    <t>¿Se requieren vigencias futuras? (MANUAL)</t>
  </si>
  <si>
    <t>Fecha estimada de inicio de proceso de selección (mes) (manual)</t>
  </si>
  <si>
    <t>Fecha estimada de presentación de ofertas (mes) (manual)</t>
  </si>
  <si>
    <t>NUMERO CONTRATO</t>
  </si>
  <si>
    <t>CONTRATISTA</t>
  </si>
  <si>
    <t>NUMERO COMPROMISO -RCP</t>
  </si>
  <si>
    <t>COMPROMETIDO</t>
  </si>
  <si>
    <t>VALOR A LIBERAR</t>
  </si>
  <si>
    <t>PAGADO</t>
  </si>
  <si>
    <t>FALTANTE POR PAGAR</t>
  </si>
  <si>
    <t>N/A</t>
  </si>
  <si>
    <t>999999 Funcionamiento</t>
  </si>
  <si>
    <t>Sueldo Basico</t>
  </si>
  <si>
    <t xml:space="preserve">RESOLUCIÓN </t>
  </si>
  <si>
    <t>1.00.0000.00.0-205616.2.1.1.01.01.001.01.</t>
  </si>
  <si>
    <t>MESES</t>
  </si>
  <si>
    <t xml:space="preserve">NO </t>
  </si>
  <si>
    <t xml:space="preserve">ENERO </t>
  </si>
  <si>
    <t xml:space="preserve"> Horas extras, dominicales, festivos y recargos </t>
  </si>
  <si>
    <t>1.00.0000.00.0-205616.2.1.1.01.01.001.02.</t>
  </si>
  <si>
    <t xml:space="preserve">Prima de servicio </t>
  </si>
  <si>
    <t>1.00.0000.00.0-205616.2.1.1.01.01.001.06.</t>
  </si>
  <si>
    <t>Bonificación por servicios prestados. Se traslado  Res 23 de denero de 2023 ($7,066,146</t>
  </si>
  <si>
    <t>1.00.0000.00.0-205616.2.1.1.01.01.001.07.</t>
  </si>
  <si>
    <t xml:space="preserve">Prima de vacaciones </t>
  </si>
  <si>
    <t>1.00.0000.00.0-205616.2.1.1.01.01.001.08.02</t>
  </si>
  <si>
    <t xml:space="preserve">Gastos de viajes y comisiones de servidores públicos y miembros de la junta directiva </t>
  </si>
  <si>
    <t>1.00.0000.00.0-205616.2.1.1.01.01.001.10.</t>
  </si>
  <si>
    <t xml:space="preserve"> Aportes a la seguridad social en pensiones </t>
  </si>
  <si>
    <t>1.00.0000.00.0-205616.2.1.1.01.02.001.</t>
  </si>
  <si>
    <t xml:space="preserve"> Aportes a la seguridad social en salud </t>
  </si>
  <si>
    <t>1.00.0000.00.0-205616.2.1.1.01.02.002.</t>
  </si>
  <si>
    <t xml:space="preserve"> Aportes de cesantías  </t>
  </si>
  <si>
    <t>1.00.0000.00.0-205616.2.1.1.01.02.003.</t>
  </si>
  <si>
    <t xml:space="preserve"> Aportes a cajas de compensación familiar </t>
  </si>
  <si>
    <t>1.00.0000.00.0-205616.2.1.1.01.02.004.</t>
  </si>
  <si>
    <t xml:space="preserve"> Aportes generales al sistema de riesgos laborales </t>
  </si>
  <si>
    <t>1.00.0000.00.0-205616.2.1.1.01.02.005.</t>
  </si>
  <si>
    <t xml:space="preserve"> Aportes al ICBF </t>
  </si>
  <si>
    <t>1.00.0000.00.0-205616.2.1.1.01.02.006.</t>
  </si>
  <si>
    <t xml:space="preserve"> Aportes al SENA </t>
  </si>
  <si>
    <t>1.00.0000.00.0-205616.2.1.1.01.02.007.</t>
  </si>
  <si>
    <t xml:space="preserve"> Vacaciones -  Se traslado  Res 23 de denero de 2023 ($9,968,339)</t>
  </si>
  <si>
    <t>1.00.0000.00.0-205616.2.1.1.01.03.001.01.</t>
  </si>
  <si>
    <t xml:space="preserve"> Indemnización por vacaciones - Se traslado  Res 23 de denero de 2023 ($31,619,580)</t>
  </si>
  <si>
    <t>1.00.0000.00.0-205616.2.1.1.01.03.001.02.</t>
  </si>
  <si>
    <t xml:space="preserve"> Bonificación especial de recreación Se traslado  Res 23 de denero de 2023 ($1,345,935)</t>
  </si>
  <si>
    <t>1.00.0000.00.0-205616.2.1.1.01.03.001.03.</t>
  </si>
  <si>
    <t xml:space="preserve"> Incapacidades (no de pensiones) </t>
  </si>
  <si>
    <t>1.00.0000.00.0-205616.2.1.3.07.02.010.01.</t>
  </si>
  <si>
    <t xml:space="preserve"> Licencias de maternidad y paternidad (no de pensiones) </t>
  </si>
  <si>
    <t>1.00.0000.00.0-205616.2.1.3.07.02.010.02.</t>
  </si>
  <si>
    <t xml:space="preserve">Prestamos de Calamidad  </t>
  </si>
  <si>
    <t>1.00.0000.00.0-205616.2.1.6.01.04.004.</t>
  </si>
  <si>
    <t>Prima de navidad</t>
  </si>
  <si>
    <t>1.00.0000.00.0-205616.2.1.1.01.01.001.08.01</t>
  </si>
  <si>
    <t xml:space="preserve"> Impuesto predial unificado </t>
  </si>
  <si>
    <t>1.00.0000.00.0-205616.2.1.8.01.52.</t>
  </si>
  <si>
    <t xml:space="preserve"> Cuota de fiscalización y auditaje </t>
  </si>
  <si>
    <t>1.00.0000.00.0-205616.2.1.8.04.01.</t>
  </si>
  <si>
    <t xml:space="preserve">Servicios públicos - energía, acueducto, alcantarillado, gas y agua </t>
  </si>
  <si>
    <t>1.00.0000.00.0-205616.2.1.2.02.02.006.02.</t>
  </si>
  <si>
    <t xml:space="preserve">Servicios públicos - telecomunicaciones (TV, celular, internet) </t>
  </si>
  <si>
    <t>1.00.0000.00.0-205616.2.1.2.02.02.008.03.</t>
  </si>
  <si>
    <t xml:space="preserve">Caja menor, servicios de suministro de comidas y bebidas; servicios de transporte </t>
  </si>
  <si>
    <t>1.00.0000.00.0-205616.2.1.2.02.02.006.01.</t>
  </si>
  <si>
    <t xml:space="preserve">Caja menor intereses y seguros </t>
  </si>
  <si>
    <t>1.00.0000.00.0-205616.2.1.2.02.02.007.01.</t>
  </si>
  <si>
    <t xml:space="preserve">Caja menor servicios prestados a las empresas y servicios de producción  </t>
  </si>
  <si>
    <t>1.00.0000.00.0-205616.2.1.2.02.02.008.02.</t>
  </si>
  <si>
    <t xml:space="preserve">Caja menor Caja menor Otros bienes transportables (excepto productos metálicos, maquinaria y equipo) </t>
  </si>
  <si>
    <t>1.00.0000.00.0-205616.2.1.2.02.01.003.02.</t>
  </si>
  <si>
    <t>Servicios para la comunidad, sociales y personales - Apoyos, aprovechamiento y capacitación  (capacitacon x demanda $25mm; apoyo salud y lentes: $42; tiempo libre; $28mm; segunda lengua; 10mm)- se traslada a rubros especificos res del 23 de enero de 2024</t>
  </si>
  <si>
    <t>1.00.0000.00.0-205616.2.1.2.02.02.009.02.</t>
  </si>
  <si>
    <t>84131600;84131500</t>
  </si>
  <si>
    <t>Adicion y prórroga 1 al contrato 514 de 2022: Contratar una compañía de seguros para la adquisición de la póliza de vida para los funcionarios de INDEPORTES ANTIOQUIA, en el marco del Plan de Bienestar Laboral.</t>
  </si>
  <si>
    <t xml:space="preserve">MODIFICACIÓN </t>
  </si>
  <si>
    <t>SEGUROS</t>
  </si>
  <si>
    <t>1.00.0000.00.0-205616.2.1.2.02.02.007.02.</t>
  </si>
  <si>
    <t>DIAS</t>
  </si>
  <si>
    <t>Adicion y prórroga 1 al contrato 544 de 2022: 	Contratar una compañía de seguros para la adquisición de la póliza de exequias para los funcionarios de INDEPORTES ANTIOQUIA, en el marco del plan de bienestar laboral.</t>
  </si>
  <si>
    <t>D</t>
  </si>
  <si>
    <t xml:space="preserve">Disponible seguros </t>
  </si>
  <si>
    <t>ENERO</t>
  </si>
  <si>
    <t>Apoyo Salud y lentes</t>
  </si>
  <si>
    <t>1.00.0000.00.0-205616.2.1.1.01.03.110.</t>
  </si>
  <si>
    <t>Capacitación por demanda</t>
  </si>
  <si>
    <t>1.00.0000.00.0-205616.2.1.1.01.03.111.01.</t>
  </si>
  <si>
    <t>Apoyo para el Aprendizaje de la Segunda Lengua</t>
  </si>
  <si>
    <t>1.00.0000.00.0-205616.2.1.1.01.03.111.02.</t>
  </si>
  <si>
    <t xml:space="preserve">Aprovechamiento del tiempo libre </t>
  </si>
  <si>
    <t>1.00.0000.00.0-205616.2.1.1.01.03.113.</t>
  </si>
  <si>
    <t>Mantenimiento preventivo y correctivo de los vehículos de INDEPORTES ANTIOQUIA.</t>
  </si>
  <si>
    <t xml:space="preserve">MINIMA CUANTIA </t>
  </si>
  <si>
    <t>PRESTACIÓN DE SERVICIOS</t>
  </si>
  <si>
    <t>1.00.0000.00.0-205616.2.1.2.02.02.008.01.</t>
  </si>
  <si>
    <t>FEBRERO</t>
  </si>
  <si>
    <t xml:space="preserve">FEBRERO </t>
  </si>
  <si>
    <t>Acuerdo sindical bicicleta prestamos reembolsables</t>
  </si>
  <si>
    <t>1.00.0000.00.0-205616,2.1.6.01.04.010.</t>
  </si>
  <si>
    <t xml:space="preserve">PAGOS COMISION NACIONAL DEL SERVICIO CIVIL </t>
  </si>
  <si>
    <t>DIRECTA</t>
  </si>
  <si>
    <t>NO</t>
  </si>
  <si>
    <t>MARZO</t>
  </si>
  <si>
    <t>Modificación contrato 442-2021/Contratación de una empresa que suministre el personal necesario para la prestación de los servicios de aseo, oficios varios, mantenimientos, portería, recepcionista, camarería, según corresponda, en las instalaciones de Indeportes Antioquia y sus diferentes sedes</t>
  </si>
  <si>
    <t>ADICIÓN</t>
  </si>
  <si>
    <t>Prestación de Servicios para la adquisición de tiquetes aereos nacionales e internacionales para  los funcionarios y miembros de la Junta Directiva de Indeportes Antioquia</t>
  </si>
  <si>
    <t xml:space="preserve">SELECCIÓN ABREVIADA MEDIANTE SUBASTA INVERSA </t>
  </si>
  <si>
    <t>47131701;47131702;47131703;47131704;47131705;47131706;47131707;47131709;47131710;47131711;50201706</t>
  </si>
  <si>
    <t>SUMINISTRO DE ARTÍCULOS DE ASEO Y CAFETERÍA CON DESTINO A LAS DEPENDENCIAS FÍSICAS DE INDEPORTES ANTIOQUIA (CAFETERIA)</t>
  </si>
  <si>
    <t>1.00.0000.00.0-205616.2.1.2.02.01.002.01.</t>
  </si>
  <si>
    <t xml:space="preserve">ABRIL </t>
  </si>
  <si>
    <t>SUMINISTRO DE ARTÍCULOS DE ASEO Y CAFETERÍA CON DESTINO A LAS DEPENDENCIAS FÍSICAS DE INDEPORTES ANTIOQUIA (ASEO)</t>
  </si>
  <si>
    <t>1.00.0000.00.0-205616.2.1.2.02.01.003.01.</t>
  </si>
  <si>
    <t>44121600;44121700;44121900;44122000;14111500;44103100</t>
  </si>
  <si>
    <t>SUMINISTRO DE ARTÍCULOS DE PAPELERÍA, ÚTILES, ELEMENTOS DE OFICINA Y TÓNERES, CON DESTINO A LAS DEPENDENCIAS FÍSICAS DE INDEPORTES ANTIOQUIA</t>
  </si>
  <si>
    <t xml:space="preserve">SUMINISTRO </t>
  </si>
  <si>
    <t>15101505; 15101506</t>
  </si>
  <si>
    <t>SUMINISTRO DE COMBUSTIBLE PARA LOS VEHÍCULOS Y MOTOS DE PROPIEDAD DEL INSTITUTO DEPARTAMENTAL DE DEPORTES DE ANTIOQUIA Y PARA AQUELLOS VEHÍCULOS  QUE POR VÍNCULO CONTRACTUAL ESTÉN AL SERVICIO DE LA ENTIDAD</t>
  </si>
  <si>
    <t>SELECCIÓN ABREVIADA MEDIANTE ACUERDO MARCO DE PRECIOS</t>
  </si>
  <si>
    <t>39131714
31211501
31211502
47131702
12191502
27111918
30181701
30191501
39121721
47131604
13111010
31211904
39121402
72152701
15121501
15121521
23101510
24101507
27111919
27112001
27112002
30103203
30111601
30181804
31151904
31161508
39122106
39131709
40183002
47121602
47121610
13111209
26111701
31121107
31161505
31161833
30161702
31162402
31201503
31201610
43191631
20121602
31201500
31241501
46181704
46182001
46182002
31211906
46181504
46181604
47131824
30191617</t>
  </si>
  <si>
    <t>Compra de materiales de ferretería y equipos eléctricos y electrónicos para INDEPORTES ANTIOQUIA.</t>
  </si>
  <si>
    <t xml:space="preserve">SELECCIÓN ABREVIADA MEDIANTE ACUERDO MARCO DE PRECIOS </t>
  </si>
  <si>
    <t xml:space="preserve">Servicios de operación logistico para áreas estratégicas de bienestar (fechas especiales, bienestar, evaluación y planeación)  </t>
  </si>
  <si>
    <t xml:space="preserve">PRESTACION DE SERVICIOS </t>
  </si>
  <si>
    <t>1.00.0000.00.0-205616.2.1.2.02.02.009.01.</t>
  </si>
  <si>
    <t>REALIZAR LA ADECUACIÓN,  MANTENIMIENTO PREVENTIVO,CORRECTIVO DEL SISTEMA DE AIRE ACONDICIONADO DE LA SEDE PRINCIPAL DE INDEPORTES ANTIOQUIA</t>
  </si>
  <si>
    <t>PRESTACION DE SERVICIOS</t>
  </si>
  <si>
    <t>1.00.0000.00.0-205616.2.1.2.02.02.005.01.</t>
  </si>
  <si>
    <t>PRESTACIÓN DEL SERVICIO DE ASEO, OFICIOS VARIOS, MANTENIMIENTOS Y OTROS  PARA  INDEPORTES ANTIOQUIA</t>
  </si>
  <si>
    <t>SELECCIÓN ABREVIADA DE MENOR CUANTÍA</t>
  </si>
  <si>
    <t>PRESTACIÓN DE SERVICIOS PROFESIONALES DE APOYO Y ACOMPAÑAMIENTO A LOS PROCESOS ADMINISTRATIVOS  DE INDEPORTES ANTIOQUIA</t>
  </si>
  <si>
    <t xml:space="preserve">PRESTACION DE SERVICIOS PROFESIONALES Y DE APOYO A LA GESTIÓN </t>
  </si>
  <si>
    <t>MAYO</t>
  </si>
  <si>
    <t>Prestación de servicios de apoyo a la gestión en las actividades relacionadas con la gestión administrativa de los recursos y el plan de mantenimiento de INDEPORTES Antioquia.</t>
  </si>
  <si>
    <t>Prestación de servicios profesionales como Abogado para Indeportes Antioquia</t>
  </si>
  <si>
    <t xml:space="preserve">Contrato interadminitratico para desarrollar estudio técnico según la Metodología del Departamento Administrativo de la Función pública para el proceso de modernización de Indeportes Antioquia, su estructura organizacional y acompañamiento en la implementación. </t>
  </si>
  <si>
    <t xml:space="preserve">CONTRATO INTERADMINISTRATIVO PARA DESARROLLAR EL PLAN DE CAPACITACIÓN POR OFERTA PARA LOS FUNCIONARIOS DE INDEPORTES ANTIOQUIA. </t>
  </si>
  <si>
    <t>84131600;
93141800;
85101500;
85101600;
85121500</t>
  </si>
  <si>
    <t>Adicion y prórroga 1 al contrato  424 del 2023: Contratar un prestador de servicios pre-hospitalarios para las sedes de INDEPORTES ANTIOQUIA ubicadas en el municipio de Medellín</t>
  </si>
  <si>
    <t>1.00.0000.00.0-205616,2.1.2.02.02.009.03.</t>
  </si>
  <si>
    <t>ABRIL</t>
  </si>
  <si>
    <t>84131600
93141800
85101500
85101600
85121500</t>
  </si>
  <si>
    <t>Contratar un prestador de servicios pre hospitalarios para las sedes de INDEPORTES ANTIOQUIA en el municipio de Medellin</t>
  </si>
  <si>
    <t>MODIFICACION AL  contrato: 552-2020/Contrato Interadministrativo de administración delegada para prestación de los servicios de vigilancia y seguridad privada requeridos para el personal de Indeportes Antioquia, sus sedes y los contenidos de estas.</t>
  </si>
  <si>
    <t>Prestacion de servicios de apoyo a la gestión en temas de archivo de Indeportes Antioquia</t>
  </si>
  <si>
    <t>Contrato de prestación de servicios de apoyo a la gestión administrativa de  INDEPORTES Antioquia.</t>
  </si>
  <si>
    <t>Contrato de prestación de servicios profesionales como contador para INDEPORTES ANTIOQUIA.</t>
  </si>
  <si>
    <t>Prestación de servicios de apoyo  como tecnologa en administración documental de INDEPORTES ANTIOQUIA</t>
  </si>
  <si>
    <t>Prestación de servicios de apoyo a la gestión como técnica en asistencia de organización de archivos en INDEPORTES ANTIOQUIA</t>
  </si>
  <si>
    <t>Prestación de servicios de apoyo a la gestión en los procesos financieros de INDEPORTES ANTIOQUIA.</t>
  </si>
  <si>
    <t>Contrato de prestación de servicios profesionales como abogada para INDEPORTES ANTIOQUIA.</t>
  </si>
  <si>
    <t>DISPONIBLE PRESTACIÓN DE SERVICIOS</t>
  </si>
  <si>
    <t>CONTRATO DE PRESTACIÓN DE SERVICIOS DE APOYO A LA GESTIÓN  EN LA ADMINISTRACIÓN DE LOS BIENES  DE INDEPORTES ANTIOQUIA</t>
  </si>
  <si>
    <t>PRESTACIÓN DE SERVICIOS DE APOYO A LA GESTIÓN EN LAS ACTIVIDADES RELACIONADAS CON LA GESTIÓN ADMINISTRATIVA DE LOS RECURSOS Y EL PLAN DE MANTENIMIENTO DE INDEPORTES ANTIOQUIA</t>
  </si>
  <si>
    <t>CONTRATO DE PRESTACIÓN DE SERVICIOS PROFESIONALES PARA APOYAR LOS PROCEDIMIENTOS FINANCIEROS Y CONTABLES EN EL PROCESO DE ADMINISTRACIÓN DE BIENES DE INDEPORTES ANTIOQUIA</t>
  </si>
  <si>
    <t>PRESTACIÓN DE SERVICIOS PROFESIONALES ESPECIALIZADOS APOYANDO LA REVISIÓN DE LOS DATOS  FINANCIEROS Y CONTABLES Y CONSOLIDACIÓN Y VALIDACIÓN DE LA INFORMACIÓN  EN EL MARCO DE LA PROCEDIMIENTOS QUE REALIZA  LA OFICINA DE CONTROL INTERNO DE INDEPORTES ANTIOQUIA</t>
  </si>
  <si>
    <t>PRESTACIÓN DE SERVICIOS PROFESIONALES PARA EL ACOMPAÑAMIENTO JURIDICO A LOS PROCESOS  QUE REALIZA LA OFICINA DE CONTROL INTERNO DE INDEPORTES ANTIOQUIA.</t>
  </si>
  <si>
    <t>PRESTACIÓN DE SERVICIOS DE APOYO EN LA ORGANIZACIÓN Y ACTUALIZACIÓN DE LOS EXPEDIENTES DE ACUERDO CON LOS LINEAMIENTOS DE GESTIÓN DOCUMENTAL DE INDEPORTES ANTIOQUIA</t>
  </si>
  <si>
    <t>PRESTACIÓN DE SERVICIOS DE APOYO A LA GESTIÓN EN LOS PROCESOS FINANCIEROS DE INDEPORTES ANTIOQUIA</t>
  </si>
  <si>
    <t>PRESTACIÓN DE SERVICIOS PROFESIONALES APOYANDO EL PROCESO CONTABLE DE INDEPORTES ANTIOQUIA</t>
  </si>
  <si>
    <t>PRESTACIÓN DE SERVICIOS DE APOYO EN LA ORGANIZACIÓN Y ACTUALIZACIÓN DE LOS EXPEDIENTES DE ACUERDO CON LOS LINEAMIENTOS DE GETIÓN DOCUMENTAL DE INDEPORTES ANTIOQUIA</t>
  </si>
  <si>
    <t xml:space="preserve">CONTRATO DE PRESTACIÓN DE SERVICIOS PROFESIONALES PARA REPRESENTAR JUDICIAL Y EXTRAJUDICIALMENTE A INDEPORTES ANTIOQUIA Y BRINDAR ASESORIA JURIDICA </t>
  </si>
  <si>
    <t>Prestación de servicios profesionales especializados para el acompañamiento a los procesos administrativos y financieros de INDEPORTES ANTIOQUIA.</t>
  </si>
  <si>
    <t>Febrero</t>
  </si>
  <si>
    <t>Prestación de servicios de apoyo a la gestión en las actividades derivadas de los programas que realiza la Oficina de Talento Humano de INDEPORTES ANTIOQUIA</t>
  </si>
  <si>
    <t>Prestación de servicios de apoyo en la organización del archivo de gestión de las diferentes dependencias de INDEPORTES ANTIOQUIA</t>
  </si>
  <si>
    <t>Prestación de servicios profesionales de un abogado para Indeportes Antioquia</t>
  </si>
  <si>
    <t>Prestación de servicios  de apoyo a la gestión administrativa en la Subgerencia Administrativa y Financiera de  Indeportes Antioquia</t>
  </si>
  <si>
    <t>PRESTACIÓN DE SERVICIOS PROFESIONALES PARA EL ACOMPAÑAMIENTO EN LA PLANIFICACIÓN, APLICACIÓN, EVALUACIÓN, AUDITORIA Y ACCIONES DE MEJORA DEL SG-SST Y SISTEMA DE GESTIÓN AMBIENTAL</t>
  </si>
  <si>
    <t>PRESTACIÓN DE SERVICIOS PROFESIONALES ESPECIALIZADOS EN MATERIA JURÍDICA PARA APOYAR LO PROCESOS DE INDEPORTES ANTIOQUIA</t>
  </si>
  <si>
    <t>Prestación de servicios profesionales para apoyar en los diferentes procesos de la Subgerencia Administrativa y Financiera</t>
  </si>
  <si>
    <t>PRESTACIÓN DE SERVICIOS PROFESIONALES PARA EL ACOMPAÑAMIENTO A LA OFICINA DE TALENTO HUMANO DE INDEPORTES ANTIOQUIA EN LA IMPLEMENTACIÓN DEL MODELO INTEGRADO DE PLANEACIÓN Y GESTIÓN - MIPG Y LOS PROCEDIMIENTOS ADMINISTRATIVOS Y/O FINANCIEROS QUE SE REQUIERAN</t>
  </si>
  <si>
    <t>PRESTACIÓN DE SERVICIOS PROFESIONALES  EN MATERIA JURÍDICA PARA APOYAR LO PROCESOS JURIDICOS DE LA OFICINA DE TALENTO HUMANO DE   INDEPORTES ANTIOQUIA</t>
  </si>
  <si>
    <t>80141607,
81141600,
78111800,
80111600,
90101600,
53102900,
49221500,
80111500,
90141600</t>
  </si>
  <si>
    <t>44021011-Participar Fase Nacional Intercolegiados</t>
  </si>
  <si>
    <t>Contrato Interadministrativo de Mandato sin representación para lo operación logística relacionada con las fases zonal regional y final nacional de los Juegos Intercolegiados 2023, en el marco del proyecto "Fortalecimiento de los Juegos del Sector Educativo en el Departamento de Antioquia".</t>
  </si>
  <si>
    <t>3.43.4301.51.0-205128.2.3.2.02.02.009.11.</t>
  </si>
  <si>
    <t>3.43.4301.51.0-205400.2.3.2.02.02.009.12.</t>
  </si>
  <si>
    <t>Prestación de servicios de apoyo a la implementación del proceso de Servicio al Ciudadano a cargo de la Subgerencia Administrativa y Financiera.</t>
  </si>
  <si>
    <t>Prestación de servicios de apoyo en la organización y actualización de los expedientes de acuerdo con los lineamientos de gestión documental de INDEPORTES ANTIOQUIA</t>
  </si>
  <si>
    <t>Prestación de servicios de apoyo en la organización del archivo de gestión de las diferentes dependencias de INDEPORTES ANTIOQUIA.</t>
  </si>
  <si>
    <t>Prestación de servicios de consulta, seguimiento diario a los procesos judiciales y notificación de las actuaciones que se generen en los procesos en los que sea parte INDEPORTES ANTIOQUIA.</t>
  </si>
  <si>
    <t>CONTRATO DE PRESTACIÓN DE SERVICIOS PROFESIONALES PARA REPRESENTAR JUDICIAL Y EXTRAJUDICIALMENTE A INDEPORTES ANTIOQUIA Y BRINDAR ASESORIA Y RENDIR CONCEPTOS JURIDICOS.</t>
  </si>
  <si>
    <t xml:space="preserve">Directa </t>
  </si>
  <si>
    <t>8 MESES 12 DÍAS</t>
  </si>
  <si>
    <t>Adicion y prórroga 2 al contrato 514 de 2022: Contratar una compañía de seguros para la adquisición de la póliza de vida para los funcionarios de INDEPORTES ANTIOQUIA, en el marco del Plan de Bienestar Laboral.</t>
  </si>
  <si>
    <t>Prestación de servicios</t>
  </si>
  <si>
    <t>DÍAS</t>
  </si>
  <si>
    <t>Adicion y prórroga 2 al contrato 544 de 2022: 	Contratar una compañía de seguros para la adquisición de la póliza de exequias para los funcionarios de INDEPORTES ANTIOQUIA, en el marco del plan de bienestar laboral.</t>
  </si>
  <si>
    <t xml:space="preserve">4 MEESE Y 11 DÍAS </t>
  </si>
  <si>
    <t>84131600;
84131500</t>
  </si>
  <si>
    <t>Adicion y prórroga 1 al contrato 357 de 2023: Contratar la adquisición de las pólizas de seguros requeridas para amparar y proteger las personas, los activos e intereses patrimoniales, los bienes muebles e inmuebles de INDEPORTES ANTIOQUIA y de aquellos por los que sea o llegare a ser legalmente responsable, o le corresponda asegurar en virtud de disposición legal o contractual Grupo I, Grupo II y Grupo III.</t>
  </si>
  <si>
    <t xml:space="preserve">Realizar la fumigación a las Sedes de INDEPORTES ANTIOQUIA </t>
  </si>
  <si>
    <t xml:space="preserve">MÍNIMA CUANTÍA </t>
  </si>
  <si>
    <t xml:space="preserve">REALIZAR EL MANTENIMIENTO PREVENTIVO Y CORRECTIVO DE LOS ASCENSORES DE INDEPORTES ANTIOQUIA </t>
  </si>
  <si>
    <t>41080114-Implementar Plan de medios</t>
  </si>
  <si>
    <t xml:space="preserve">Prestación de servicios profesionales para apoyar las actividades comunicativas y periodisticas que contribuyan al fortalecimiento de la imagen institucional de Indeportes Antioquia. </t>
  </si>
  <si>
    <t>1.43.4302.92.0-101024.2.3.2.02.02.008.01.</t>
  </si>
  <si>
    <t xml:space="preserve">11 MESES Y 5 DÍAS </t>
  </si>
  <si>
    <t xml:space="preserve">Prestación de servicios profesionales para apoyar las actividades comunicativas y periodisticas que contribuyan al fortalecimiento de la imagen institucional de INDEPORTES ANTIOQUIA </t>
  </si>
  <si>
    <t>52161500
52161600
80161500
82101500
82101600
82141600
90101800
90101600</t>
  </si>
  <si>
    <t>41080113-Apoyar eventos del sector</t>
  </si>
  <si>
    <t xml:space="preserve">Contrato interadministrativo de mandato sin representación para la operación logística de eventos y la producción audiovisual relacionada con el fortalecimiento de la imagen institucional de Indeportes Antioquia. </t>
  </si>
  <si>
    <t>CONTRATO INTERADMINISTRATIVO</t>
  </si>
  <si>
    <t>1.43.4302.92.0-271130.2.3.2.02.02.009.02.</t>
  </si>
  <si>
    <t xml:space="preserve">80111600 - 80141607 -80141902- 90141502-90141701- 90141502-90141701-- </t>
  </si>
  <si>
    <t>Contrato Interadministrativo de mandato sin representación  para el apoyo para la  operación logistica de eventos, implementación del Plan de Medios y la gestión de vinculación a eventos deportivos del departamento</t>
  </si>
  <si>
    <t>1.43.4302.92.0-101024.2.3.2.02.02.009.01.</t>
  </si>
  <si>
    <t>80111600 - 80141607 -80141902- 90141502-90141701- 90141502-90141701-</t>
  </si>
  <si>
    <t>Promover la imagen institucional de INDEPORTES ANTIOQUIA, en la carrera recreativa por la inclusión social "Corre por amor" versión 2024.</t>
  </si>
  <si>
    <t>Prestación de servicios profesionales para apoyar las actividades comunicativas y periodísticas que contribuyan a la divulgación de las acciones misionales de Indeportes Antioquia.</t>
  </si>
  <si>
    <t>Disponible comunicaciones</t>
  </si>
  <si>
    <t>82101902
80111600 
80141607
80141902
90141502
90141701
90141502
90141701</t>
  </si>
  <si>
    <t>Contrato Interadministrativo  para la emisión del magazín deportivo producido por Indeportes Antioquia</t>
  </si>
  <si>
    <t>1.43.4302.92.0-271130.2.3.2.02.02.008.16.</t>
  </si>
  <si>
    <t>41080302-Mejorar sistema información observatorio</t>
  </si>
  <si>
    <t>Prestación de servicios profesionales especializados en analítica de datos para Indeportes Antioquia</t>
  </si>
  <si>
    <t>1.45.4599.54.0-101024.2.3.2.02.02.008.02.</t>
  </si>
  <si>
    <t>41080302- Realizar seguimiento y evaluación a la gestión.</t>
  </si>
  <si>
    <t xml:space="preserve">DISPONIBLE PRESTACIÓN DE SERVICIOS </t>
  </si>
  <si>
    <t>PRESTACION DE SERVICIOS PROFESIONALES ESPECIALIZADOS APOYANDO EL SEGUIMIENTO A LOS PROYECTOS, PLANES, PROGRAMAS  Y POLITICAS DE INDEPORTES ANTIOQUIA</t>
  </si>
  <si>
    <t xml:space="preserve">Disponible apoyo estrategico planeación </t>
  </si>
  <si>
    <t>PRESTACIÓN DE SERVICIOS PROFESIONALES ESPECIALIZADOS PARA LA GESTION, ADMINSITRACIÓN,  Y CONSOLIDACIÓN DE INFORMACION INSTITUCIONAL  PARA REALIZAR LA ANALITICA DE DATOS DEL OBSERVATORIO DEL DEPORTE DE ANTIOQUIA.</t>
  </si>
  <si>
    <t xml:space="preserve">Disponible apoyo analisis de datos planeación </t>
  </si>
  <si>
    <t>41080302-Realizar seguimiento y monitoreo a las políticas</t>
  </si>
  <si>
    <t>Prestación de servicios profesionales especializados para acompañar el seguimiento a las políticas públicas y planes institucionales Indeportes Antioquia.</t>
  </si>
  <si>
    <t>Disponible POLITICAS PUBLICAS</t>
  </si>
  <si>
    <t>41080302-Actualizar sistema de gestión de Calidad</t>
  </si>
  <si>
    <t>Prestación de servicios profesionales para el apoyo en el Modelo Integrado de Planeación y gestión  y los Sistemas de Gestión de Indeportes Antioquia.</t>
  </si>
  <si>
    <t>41080301-Mejorar y potencializar los sistemas</t>
  </si>
  <si>
    <t>Prestación de servicios de apoyo a la gestión para la administración del sistema DeportesAnt</t>
  </si>
  <si>
    <t>1.45.4599.90.0-101024.2.3.2.02.02.008.03.</t>
  </si>
  <si>
    <t>Prestación de servicios profesionales como ingeniera de sistemas para INDEPORTES ANTIOQUIA.</t>
  </si>
  <si>
    <t>Prestación de servicios profesionales como desarrollador web de INDEPORTES ANTIOQUIA.</t>
  </si>
  <si>
    <t>41080301-Mejorar la plataforma de software</t>
  </si>
  <si>
    <t>Prestación de servicios profesionales de apoyo para la ejecución de actividades relacionadas con la página web y con desarrollos web de INDEPORTES ANTIOQUIA</t>
  </si>
  <si>
    <t>41080301-Estructurar Políticas Sistem Información</t>
  </si>
  <si>
    <t>DISPONIBLE PRESTACION SERVICIOS SISTEMAS</t>
  </si>
  <si>
    <t>41080301-Mejorar la plataforma hardware</t>
  </si>
  <si>
    <t>Prestación de servicios profesionales de soporte técnico y apoyo a la gestión de la Oficina de Sistemas e Informática de INDEPORTES ANTIOQUIA.</t>
  </si>
  <si>
    <t>Prestación de servicios como técnologo en sistemas para Indeportes Antioquia</t>
  </si>
  <si>
    <t>81111800; 81111811;43231602</t>
  </si>
  <si>
    <t>Prestación de servicios de SICOF ERP en modalidad CLOUD COMPUTING, soporte y mantenimiento, acompañamiento en sitio y horas de desarrollo</t>
  </si>
  <si>
    <t>meses</t>
  </si>
  <si>
    <t>81111800; 81161801;81112101</t>
  </si>
  <si>
    <t>Prestación de servicios de infraestructura tecnológica para INDEPORTES ANTIOQUIA</t>
  </si>
  <si>
    <t>41080301-Fortalecer Sistema de Gestión Documental</t>
  </si>
  <si>
    <t>Soporte Técnico, Actualización y Mantenimiento del Sistema de Gestión Documental MERCURIO</t>
  </si>
  <si>
    <t xml:space="preserve">Renovación licenciamiento de software de Mesa de Ayuda SYSAID para INDEPORTES ANTIOQUIA en modalidad de software como servicio (SAAS). </t>
  </si>
  <si>
    <t> Adquisición de Licenciamiento de Software antivirus para INDEPORTES ANTIOQUIA</t>
  </si>
  <si>
    <t>COMPRAVENTA</t>
  </si>
  <si>
    <t>1.45.4599.90.0-101024.2.3.2.02.01.004.01.</t>
  </si>
  <si>
    <t xml:space="preserve">81111820 ; 81111808 </t>
  </si>
  <si>
    <t>Renovación del licenciamiento de OFFICE 365 para Indeportes Antioquia</t>
  </si>
  <si>
    <t>41080103-Realizar control médico esp a atletas</t>
  </si>
  <si>
    <t>PRESTACIÓN DE SERVICIOS PROFESIONALES EN LA ATENCIÓN FISIOTERAPEUTICA DEPORTIVA DE LOS ATLETAS QUE APOYA INDEPORTES ANTIOQUIA</t>
  </si>
  <si>
    <t>2.43.4302.91.0-205400.2.3.2.02.02.009.05.</t>
  </si>
  <si>
    <t xml:space="preserve">DISPONIBLE PRESTACIÓN DE SERVICIOS MEDICINA DEPORTIVA </t>
  </si>
  <si>
    <t>Prestación de servicios profesionales en la atención de la salud bucodental  deportiva de los atletas y para atletas que apoya INDEPORTES ANTIOQUIA</t>
  </si>
  <si>
    <t>PRESTACIÓN DE SERVICIOS PROFESIONALES PARA LA ATENCIÓN FISIOTERAPEUTICA DE LOS PARA - ATLETAS QUE APOYA INDEPORTES ANTIOQUIA</t>
  </si>
  <si>
    <t>41080108-Realizar control médico esp para-atletas</t>
  </si>
  <si>
    <t>91</t>
  </si>
  <si>
    <t>00</t>
  </si>
  <si>
    <t>Prestación de servicios profesionales en la atención fisioterapéutica deportiva de los atletas y para-atletas que apoya INDEPORTES ANTIOQUIA</t>
  </si>
  <si>
    <t>Prestación de servicios profesionales como fisioterapeuta para INDEPORTES ANTIOQUIA.</t>
  </si>
  <si>
    <t>PRESTACIÓN DE SERVICIOS PROFESIONALES PARA APOYAR LOS PROCESOS DE PSICOLOGIA CLINICA A LOS DEPORTISTA  APOYADOS POR LA ENTIDAD  Y EN LOS PROCESOS ACADÉMICOS E INVESTIGATIVOS DE LA OFICINA DE MEDICINA DEPORTIVA.</t>
  </si>
  <si>
    <t>Prestación de servicios profesionales en la atención de ayudas diagnosticas ecográficas a los atletas y para atletas que apoya INDEPORTES ANTIOQUIA</t>
  </si>
  <si>
    <t>Prestación de servicios profesionales en la atención y diagnóstico de la ortopedia y traumatología a los atletas y para atletas que apoya INDEPORTES ANTIOQUIA</t>
  </si>
  <si>
    <t>Prestación de servicios de apoyo a la gestión en el área de odontología de INDEPORTES ANTIOQUIA</t>
  </si>
  <si>
    <t>PRESTACIÓN DE SERVICIOS DE APOYO A LA GESTIÓN PARA EL ACOMPAÑAMIENTO EN LA RECUPERACIÓN DE LA FATIGA POS-CARGA DEL ENTRENAMIENTO Y REHABILITACIÓN DE LAS LESIONES DEPORTIVAS DE LOS ATLETAS Y PARA - ATLETAS APOYADOS POR INDEPORTES ANTIOQUIA</t>
  </si>
  <si>
    <t>41080105-Entregar apoyo alimentación a los atletas</t>
  </si>
  <si>
    <t xml:space="preserve">Apoyo tipo alimentación a los atletas y para-atletas </t>
  </si>
  <si>
    <t>2.43.4302.22.0-205128.2.3.3.08.06.</t>
  </si>
  <si>
    <t>41080102-Entregar apoyo económico a los atletas</t>
  </si>
  <si>
    <t xml:space="preserve">Apoyo tipo económico a los atletas y para-atletas </t>
  </si>
  <si>
    <t>2.43.4302.22.0-205400.2.3.3.08.06.</t>
  </si>
  <si>
    <t>41080104-Entregar apoyo educativo a los atletas</t>
  </si>
  <si>
    <t>Apoyo educativo para atletas, para-atletas y entrenadores</t>
  </si>
  <si>
    <t>41080111-Apoyar proyectos especiales</t>
  </si>
  <si>
    <t>Convenio con el Club Escuela de Ciclismo Orgullo Paisa, para la preparación y participación del equipo de masculino en el calendario competitivo 2024, con proyección al alto rendimiento en las categorías Sub 23 y elites, para el Fortalecimiento del liderazgo deportivo en el departamento de Antioquia.</t>
  </si>
  <si>
    <t xml:space="preserve">CONVENIO DE APOYO </t>
  </si>
  <si>
    <t>2.43.4302.20.0-205400.2.3.3.09.17.</t>
  </si>
  <si>
    <t>41080111-Participar en eventos deportiv Nal e Int</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</si>
  <si>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Atletismo de Antioquia.</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</si>
  <si>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Balonmano</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</si>
  <si>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Patinaje de Antioquia </t>
  </si>
  <si>
    <t xml:space="preserve">8 meses 10 días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</si>
  <si>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Ajedrez de Antioquia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</si>
  <si>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Actividades Subacuáticas - LASA</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</si>
  <si>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Lucha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</si>
  <si>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fútbol de Salón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</si>
  <si>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Vela de Antioquia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</si>
  <si>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Esgrima</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</si>
  <si>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Tenis de Mesa de Antioquia</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</si>
  <si>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Levantamiento de Pesas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</si>
  <si>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Karate DO</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</si>
  <si>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Tejo </t>
  </si>
  <si>
    <t>Convenio con la liga antioqueña de baloncesto para contribuir al desarrollo del PROGRAMA DE ALTOS LOGROS Y LIDERAZGO DEPORTIVO para la preparación y participación  en competencias deportivas de carácter nacional e internacional de los deportistas que conforman la selección  Antioquia para juegos nacionales.</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</si>
  <si>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Ciclismo de Antioquia</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</si>
  <si>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Judo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</si>
  <si>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Taekwondo</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</si>
  <si>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Tiro Deportivo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</si>
  <si>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Gimnasia</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</si>
  <si>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Canotaje de Antioquia</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</si>
  <si>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Triatlón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</si>
  <si>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Bolo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</si>
  <si>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Tenis de Campo de Antioquia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</si>
  <si>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Rugby Fútbol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</si>
  <si>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Fútbol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</si>
  <si>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Hapkido</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</si>
  <si>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Bádminton</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</si>
  <si>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Softbol de Antioquia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</si>
  <si>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Boxeo de Antioquia  </t>
  </si>
  <si>
    <t>Convenio con la Liga Antioqueña de Arquería para contribuir al desarrollo del PROGRAMA DE ALTOS LOGROS Y LIDERAZGO DEPORTIVO para la preparación y participación  en competencias deportivas de carácter nacional e internacional de los deportistas que conforman la selección  Antioquia para juegos nacionales.</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</si>
  <si>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Natación de Antioquia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</si>
  <si>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Béisbol</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</si>
  <si>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Squash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</si>
  <si>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Voleibol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</si>
  <si>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Billar de Antioquia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</si>
  <si>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Ecuestre de Antioquia</t>
  </si>
  <si>
    <t>Convenio con la Liga Deportiva de Personas Sordas de Antioquia LISANT para contribuir al desarrollo del PROGRAMA DE ALTOS LOGROS Y LIDERAZGO DEPORTIVO para la preparación y participación en competencias deportivas de carácter nacional e internacional de los deportistas que conforman la selección Antioquia para Juegos Nacionales.</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</si>
  <si>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deportistas con discapacidad visual de Antioquia </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</si>
  <si>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Limitación Mental de Antioquia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</si>
  <si>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Paraatletismo.</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</si>
  <si>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del Club Deportivo ANDESIR (para-natación)</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</si>
  <si>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de LIDEFIANT</t>
  </si>
  <si>
    <t xml:space="preserve">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del Club Deportivo FURIOUS Baloncesto en Silla de Ruedas </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</si>
  <si>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del Club Deportivo de Parapowerlifting los Paisas</t>
  </si>
  <si>
    <t>Convenio para contribuir al desarrollo del PROGRAMA DE ALTOS LOGROS Y LIDERAZGO DEPORTIVO con la participación de los deportistas que conforman la selección de Antioquia  en preparación y competencias deportivas de carácter nacional e internacional de acuerdo al deporte de rugby en silla de ruedas  del Club NUTABES CLUB</t>
  </si>
  <si>
    <t xml:space="preserve">Disponible para apoyo especial a deportistas para eventos por resolución </t>
  </si>
  <si>
    <t>Convenio para contribuir al desarrollo del PROGRAMA DE ALTOS LOGROS Y LIDERAZGO DEPORTIVO con la participación de los deportistas que conforman la selección de Antioquia  en preparación y competencias deportivas de carácter nacional e internacional de acuerdo al deporte de Voleibol Sentado del Club Deportivo de Paravoleibol Heroes de Vida</t>
  </si>
  <si>
    <t>Convenio para contribuir al desarrollo del PROGRAMA DE ALTOS LOGROS Y LIDERAZGO DEPORTIVO con la participación de los deportistas que conforman la selección de Antioquia  en preparación y competencias deportivas de carácter nacional e internacional de acuerdo a las diferentes disciplinas  de la Liga Antioqueña de Boccia - LABC</t>
  </si>
  <si>
    <t>Convenio para contribuir al desarrollo del PROGRAMA DE ALTOS LOGROS Y LIDERAZGO DEPORTIVO con la participación de los deportistas que conforman la selección de Antioquia  en preparación y competencias deportivas de carácter nacional e internacional de acuerdo al deporte de para-fútbol 7 de la Corporación Educativa, Terapeútica y Deportiva SAMADHI</t>
  </si>
  <si>
    <t>Prestación de servicios profesionales como administrador en salud para INDEPORTES ANTIOQUIA.</t>
  </si>
  <si>
    <t>Prestación de servicios profesionales como psicóloga para INDEPORTES ANTIOQUIA.</t>
  </si>
  <si>
    <t>Prestación de servicios profesionales como nutricionista para INDEPORTES ANTIOQUIA.</t>
  </si>
  <si>
    <t>Prestación de servicios profesionales especializado para apoyar la realización de evaluaciones, consultas médicas y programas de monitorización a los deportistas de rendimiento apoyados por Indeportes Antioquia</t>
  </si>
  <si>
    <t xml:space="preserve">Adición 1 al Controato No. 026 de 2024 Cuyo objeto es: Prestación de servicios profesionales en la atención fisioterapéutica deportiva de los atletas que apoya Indeportes Antioquia </t>
  </si>
  <si>
    <t>Adición 1 al Controato No. 024 de 2024 Cuyo objeto es: Prestación de servicios profesionales para la atención fisioterapéutica de los para atletas que apoya Indeportes Antioquia.</t>
  </si>
  <si>
    <t>Adición 1 al Controato No. 025 de 2024 Cuyo objeto es: Prestación de servicios profesionales para apoyar los procesos de psicología clínica a los deportistas apoyados por la entidad y en los procesos académicos e investigativos de la oficina de medicina deportiva.</t>
  </si>
  <si>
    <t>Adición 1 al Controato No. 028 de 2024 Cuyo objeto es: Prestación de servicios de apoyo a la gestión para el acompañamiento en la recuperación de la fatiga pos-carga del entrenamiento y rehabilitación de las lesiones deportivas de los atletas y para - atletas apoyados por
Indeportes Antioquia</t>
  </si>
  <si>
    <t>Prestación de servicios de apoyo a la gestión en el área de masoterapia de INDEPORTES ANTIOQUIA</t>
  </si>
  <si>
    <t>41080112-Operar centro de desarrollo de Ciclismo</t>
  </si>
  <si>
    <t>2.43.4302.21.0-205400.2.3.3.09.17.</t>
  </si>
  <si>
    <t>Convenio con la liga de ciclismo de Antioquia, para el Fortalecimiento del Potencial Deportivo en el departamento de Antioquia para las modalidades de BMX, MTB, Pista y Ruta para incrementar la reserva deportiva.</t>
  </si>
  <si>
    <t>41080112-Operar centro de desarrollo de Pesas</t>
  </si>
  <si>
    <t>Convenio con la Liga Antioqueña de Levantamiento de Pesas, para el Fortalecimiento del Potencial  y la consolidación de la reserva deportiva en el departamento de Antioquia</t>
  </si>
  <si>
    <t>41080112-Operar centro de desarrollo de Canotaje</t>
  </si>
  <si>
    <t>Convenio con la Liga de Canotaje de Antioquia, para el Fortalecimiento del Potencial y la consolidación de la reserva deportiva en el departamento de Antioquia.</t>
  </si>
  <si>
    <t>41080112-Operar centro de desarrollo de Atletismo</t>
  </si>
  <si>
    <t>Convenio con la Liga de atletismo de Antioquia, para el Fortalecimiento del Potencial y la consolidación de la reserva deportiva en el departamento de Antioquia.</t>
  </si>
  <si>
    <t xml:space="preserve">41080112-Operar centro de desarrollo de Actividades Subacúaticas </t>
  </si>
  <si>
    <t>Convenio con la Liga Antioqueña de Actividades Subacúaticas para el fortalecimiento del potencial deportivo en el departamento de Antioquia.</t>
  </si>
  <si>
    <t>41080112-Operar centro de desarrollo de Lucha</t>
  </si>
  <si>
    <t>Convenio con la Liga Antioqueña de Lucha para el fortalecimiento del potencial deportivo en el departamento de Antioquia. (estrategia deportiva)</t>
  </si>
  <si>
    <t>41080112-Operar centro de desarrollo de  Arquería</t>
  </si>
  <si>
    <t>Convenio con la Liga Antioqueña de Arquería para el fortalecimiento del potencial deportivo en el departamento de Antioquia. (estrategia deportiva)</t>
  </si>
  <si>
    <t>41080111-Implementar Estrategia Deportiva</t>
  </si>
  <si>
    <t>PRESTACIÓN DE SERVICIOS PROFESIONALES ESPECIALIZADOS APOYANDO LOS PROCESOS METODOLOGICOS PARA LOS DEPORTES DE DISCAPACIDAD QUE APOYA INDEPORTES ANTIOQUIA</t>
  </si>
  <si>
    <t>2.43.4302.20.0-205400.2.3.2.02.02.009.03.</t>
  </si>
  <si>
    <t>Prestación de servicios profesionales para apoyar los procesos desarrollados por el área psicosocial y acompañamiento en la realizacion de la clasificación funcional de los para-atletas atendidos por la Subgerencia de Deporte Asociado y Altos Logros.</t>
  </si>
  <si>
    <t xml:space="preserve">9 MESES Y 15 DÍAS </t>
  </si>
  <si>
    <t>41080101-Brindar apoyo técnico a atletas</t>
  </si>
  <si>
    <t>Prestación de servicios de un entrenador principal para la realización del proceso de selección, entrenamiento deportivo y participación en competencias en la Liga  Antioqueña de Baloncesto,  en la rama femenina, en categorías de Juegos Nacionales.</t>
  </si>
  <si>
    <t>2.43.4302.22.0-205400.2.3.2.02.02.009.04.</t>
  </si>
  <si>
    <t>Prestación de servicios de un entrenador asistente  para la realización del proceso selección, entrenamiento deportivo y participación en competencias en la Liga  Antioqueña de Baloncesto, en la rama femenina, en categorías de Juegos Nacionales.</t>
  </si>
  <si>
    <t>Prestación de servicios de un entrenador principal para la realización del proceso de selección, entrenamiento deportivo y participación en competencias en la Liga  Antioqueña de Baloncesto,   rama masculina, en categorías de Juegos Nacionales.</t>
  </si>
  <si>
    <t>Prestación de servicios de un entrenador asistente  para la realización del proceso selección, entrenamiento deportivo y participación en competencias en la Liga  Antioqueña de Baloncesto, en la rama masculina, en categorías de Juegos Nacionales.</t>
  </si>
  <si>
    <t>Prestación de servicios de un entrenador principal para la realización del proceso de selección, entrenamiento deportivo y participación en competencias en la Liga Antioqueña de Balonmano,  en la rama masculina, en categorías de Juegos Nacionales.</t>
  </si>
  <si>
    <t>Prestación de servicios de un entrenador asistente  para la realización del proceso selección, entrenamiento deportivo y participación en competencias en la Liga Antioqueña de Balonmano, en la rama femenina, en categorías de Juegos Nacionales.</t>
  </si>
  <si>
    <t>Prestación de servicios de un entrenador principal para la realización del proceso de selección, entrenamiento deportivo y participación en competencias en la Liga Antioqueña de Balonmano,  en la rama femenina, en categorías de Juegos Nacionales.</t>
  </si>
  <si>
    <t>Prestación de servicios de un entrenador asistente  para la realización del proceso selección, entrenamiento deportivo y participación en competencias en la Liga Antioqueña de Balonmano, en la rama masculina, en categorías de Juegos Nacionales.</t>
  </si>
  <si>
    <t>Prestación de servicios de un entrenador principal para la realización del proceso de selección, entrenamiento deportivo y participación en competencias en laLiga Antioqueña de Fútbol,  en la modalidad fútbol sala en las ramas femenina y masculina, en categorías de Juegos Nacionales.</t>
  </si>
  <si>
    <t>Prestación de servicios de un entrenador principal para la realización del proceso de selección, entrenamiento deportivo y participación en competencias en la Liga Antioqueña de Fútbol,  en la modalidad fútbol cesped rama femenina, en categorías de Juegos Nacionales.</t>
  </si>
  <si>
    <t>Prestación de servicios de un entrenador principal para la realización del proceso de selección, entrenamiento deportivo y participación en competencias en la Liga Antioqueña de Fútbol,  en la modalidad fútbol cesped rama masculina, en categorías de Juegos Nacionales.</t>
  </si>
  <si>
    <t>Prestación de servicios de un entrenador asistente  para la realización del proceso selección, entrenamiento deportivo y participación en competencias en la Liga Antioqueña de Fútbol, en la modalidad fútbo cesped, rama femenina, en categorías de Juegos Nacionales.</t>
  </si>
  <si>
    <t>Prestación de servicios de un entrenador asistente  para la realización del proceso selección, entrenamiento deportivo y participación en competencias en la Liga Antioqueña de Fútbol, en la modalidad fútbo cesped, rama masculina, en categorías de Juegos Nacionales.</t>
  </si>
  <si>
    <t>Prestación de servicios de un entrenador principal para la realización del proceso de selección, entrenamiento deportivo y participación en competencias en la  Liga Antioqueña de Futbol de Salón,  en la rama femenina, en categorías de Juegos Nacionales.</t>
  </si>
  <si>
    <t>Prestación de servicios de un entrenador asistente  para la realización del proceso selección, entrenamiento deportivo y participación en competencias en la Liga  Antioqueña de Futbol de Salón, en la rama femenina, en categorías de Juegos Nacionales.</t>
  </si>
  <si>
    <t>Prestación de servicios de un entrenador asistente  para la realización del proceso selección, entrenamiento deportivo y participación en competencias en la Liga  Antioqueña de Futbol de Salón, en la rama masculina, en categorías de Juegos Nacionales.</t>
  </si>
  <si>
    <t>Prestación de servicios de un entrenador principal para la realización del proceso de selección, entrenamiento deportivo y participación en competencias en la  Liga Antioqueña de Futbol de Salón,  en la rama masculina, en categorías de Juegos Nacionales.</t>
  </si>
  <si>
    <t>Prestación de servicios de un entrenador asistente  para la realización del proceso selección, entrenamiento deportivo y participación en competencias en la Liga Antioqueña de Squash, en los deportes y categorías de Juegos Nacionales.</t>
  </si>
  <si>
    <t>Prestación de servicios de un entrenador principal para la realización del proceso de selección, entrenamiento deportivo y participación en competencias en la Liga Antioqueña de Squash, en categorías de Juegos Nacionales.</t>
  </si>
  <si>
    <t>Prestación de servicios de un entrenador asistente  para la realización del proceso selección, entrenamiento deportivo y participación en competencias en la Liga de Tenis de Mesa de Antioquia, en las categorías de formación deportiva y categorías de Juegos Nacionales.</t>
  </si>
  <si>
    <t>Prestación de servicios de un entrenador asistente  para la realización del proceso selección, entrenamiento deportivo y participación en competencias en la Liga de Tenis de Mesa de Antioquia, en los deportes y categorías de Juegos Nacionales.</t>
  </si>
  <si>
    <t>41080106-Brindar apoyo técnico a para-atletas</t>
  </si>
  <si>
    <t>Prestación de servicios de un entrenador principal para la realización del proceso de selección, entrenamiento deportivo y participación en competencias en la Liga de Tenis de Mesa de Antioquia,  en la modalidad para-tenis de mesa discapacidad física, en  categorías de Juegos Paranacionales.</t>
  </si>
  <si>
    <t>Prestación de servicios de un entrenador principal para la realización del proceso de selección, entrenamiento deportivo y participación en competencias en la Liga Deportiva de Personas Sordas de Antioquia,  en la modalidad para-atletismo con discapacidad auditiva, en categorías de Juegos Paranacionales.</t>
  </si>
  <si>
    <t>Prestación de servicios de un entrenador principal para la realización del proceso de selección, entrenamiento deportivo y participación en competencias en la Liga Deportiva de Personas Sordas de Antioquia,  en la modalidad para-fútbol  sala rama masculina con discapacidad auditiva, en categorías de Juegos Paranacionales.</t>
  </si>
  <si>
    <t>Prestación de servicios de un entrenador principal para la realización del proceso de selección, entrenamiento deportivo y participación en competencias en la Liga Deportiva de Personas Sordas de Antioquia,  en la modalidad para-fútbol  sala rama femenina con discapacidad auditiva, en categorías de Juegos Paranacionales.</t>
  </si>
  <si>
    <t>Prestación de servicios de un entrenador principal para la realización del proceso de selección, entrenamiento deportivo y participación en competencias en la Liga Deportiva de Personas Sordas de Antioquia,  en la modalidad para-tenis de mesa con discapacidad auditiva, en categorías de Juegos Paranacionales.</t>
  </si>
  <si>
    <t>Prestación de servicios de un entrenador principal para la realización del proceso de selección, entrenamiento deportivo y participación en competencias en la Liga Deportiva de Personas Sordas de Antioquia,  en la modalidad para-natación carreras con discapacidad auditiva, en categorías de Juegos Paranacionales.</t>
  </si>
  <si>
    <t>Prestación de servicios de un entrenador asistente  para la realización del proceso de selección, entrenamiento deportivo y participación en competencias, en la modalidad de para-atletismo en las diferentes discapacidades en la subregión de Urabá en categorías de Juegos Paranacionales.</t>
  </si>
  <si>
    <t>Prestación de servicios de un entrenador principal para la realización del proceso de selección, entrenamiento deportivo y participación en competencias en la Liga Deportiva de Personas Sordas de Antioquia,  en la modalidad para-fútbol   rama masculina con discapacidad auditiva, en categorías de Juegos Paranacionales.</t>
  </si>
  <si>
    <t>Prestación de servicios de un entrenador principal para la realización del proceso de selección, entrenamiento deportivo y participación en competencias en la Liga Deportiva de Personas Sordas de Antioquia,  en la modalidad para-baloncesto con discapacidad auditiva, en categorías de Juegos Paranacionales.</t>
  </si>
  <si>
    <t>Prestación de servicios de un entrenador principal para la realización del proceso de selección, entrenamiento deportivo y participación en competencias en la Liga Antioqueña de Arquería,  en las pruebas de discapacidad, en deportes y categorías de Juegos Nacionales.</t>
  </si>
  <si>
    <t>Prestación de servicios de un entrenador de levantamiento de pesas para Indeportes Antioquia</t>
  </si>
  <si>
    <t xml:space="preserve">MAYO </t>
  </si>
  <si>
    <t>Prestación de servicios de un entrenador principal para la realización del proceso de selección, entrenamiento deportivo y participación en competencias en la Liga Antioqueña de Arquería,  en la modalidad arco compuesto, en categorías de Juegos Nacionales.</t>
  </si>
  <si>
    <t>Prestación de servicios de un entrenador asistente  para la realización del proceso selección, entrenamiento deportivo y participación en competencias en la Liga Antioqueña de Arquería, en las modalidades arco recurco y compuesto, en categorías de Juegos Nacionales.</t>
  </si>
  <si>
    <t>Prestación de servicios de un entrenador asistente  para la realización del proceso selección, entrenamiento deportivo y participación en competencias en la Liga Antioqueña de Bádminton, en categorías de Juegos Nacionales.</t>
  </si>
  <si>
    <t>Prestación de servicios de un entrenador principal para la realización del proceso de selección, entrenamiento deportivo y participación en competencias en la Liga Antioqueña de Bádminton,  en categorías de Juegos Nacionales.</t>
  </si>
  <si>
    <t>Prestación de servicios de un entrenador principal para la realización del proceso de selección, entrenamiento deportivo y participación en competencias en la Liga de Atletismo de Antioquia,  en las modalidades de lanzamientos, en categorías de Juegos Nacionales.</t>
  </si>
  <si>
    <t>Prestación de servicios de un entrenador asistente  para la realización del proceso selección, entrenamiento deportivo y participación en competencias en la Liga de Atletismo de Antioquia, en las modalidades fondo, semifondo y marcha, en categorías de Juegos Nacionales.</t>
  </si>
  <si>
    <t>Prestación de servicios de un entrenador asistente  para la realización del proceso selección, entrenamiento deportivo y participación en competencias en la Liga de Atletismo de Antioquia, en la modalidad velocidad, en categorías de Juegos Nacionales.</t>
  </si>
  <si>
    <t>Prestación de servicios de un entrenador principal para la realización del proceso de selección, entrenamiento deportivo y participación en competencias en la Liga de Atletismo de Antioquia,  en las modalidades fondo, semifondo y marcha, en categorías de Juegos Nacionales.</t>
  </si>
  <si>
    <t>Prestación de servicios de un entrenador principal para la realización del proceso de selección, entrenamiento deportivo y participación en competencias en la Liga de Atletismo de Antioquia,  en la modalidad de pruebas múltiples, en categorías de Juegos Nacionales.</t>
  </si>
  <si>
    <t>Prestación de servicios de un entrenador principal para la realización del proceso de selección, entrenamiento deportivo y participación en competencias en la Liga de Atletismo de Antioquia,  en la modalidad de velocidad, en categorías de Juegos Nacionales.</t>
  </si>
  <si>
    <t>Prestación de servicios de un entrenador principal para la realización del proceso de selección, entrenamiento deportivo y participación en competencias en la Liga de Atletismo de Antioquia,  en las modalidades de saltos, en categorías de Juegos Nacionales.</t>
  </si>
  <si>
    <t>Prestación de servicios de un entrenador principal para la realización del proceso de selección, entrenamiento deportivo y participación en competencias en la Liga Antioqueña de Voleibol,  en la modalidad voleibol piso rama masculina, en categorías de Juegos Nacionales.</t>
  </si>
  <si>
    <t>Prestación de servicios de un entrenador principal para la realización del proceso de selección, entrenamiento deportivo y participación en competencias en la Liga Antioqueña de Voleibol,  en la modalidad voleibol piso, en categorías de Juegos Nacionales.</t>
  </si>
  <si>
    <t>Prestación de servicios de un entrenador asistente  para la realización del proceso selección, entrenamiento deportivo y participación en competencias en la Liga Antioqueña de  Voleibol, en la modalidad voleibol piso, rama masculina, en categorías de Juegos Nacionales.</t>
  </si>
  <si>
    <t>Prestación de servicios de un entrenador asistente  para la realización del proceso selección, entrenamiento deportivo y participación en competencias en la Liga Antioqueña de  Voleibol, en la modalidad voleibol piso, rama femenina, en categorías de Juegos Nacionales.</t>
  </si>
  <si>
    <t xml:space="preserve">Prestación de servicios de un entrenador principal para la realización del proceso de selección, entrenamiento deportivo y participación en competencias en la  Liga  Antioqueña de Esgrima,  en la modalidad sable, en categorías de Juegos Nacionales.
</t>
  </si>
  <si>
    <t xml:space="preserve">Prestación de servicios de un entrenador principal para la realización del proceso de selección, entrenamiento deportivo y participación en competencias en la  Liga  Antioqueña de Esgrima,  en la modalidad florete, en categorías de Juegos Nacionales.
</t>
  </si>
  <si>
    <t xml:space="preserve">Prestación de servicios de un entrenador principal para la realización del proceso de selección, entrenamiento deportivo y participación en competencias en la  Liga  Antioqueña de Esgrima,  en la modalidad espada, en categorías de Juegos Nacionales.
</t>
  </si>
  <si>
    <t xml:space="preserve">Prestación de servicios de un entrenador principal para la realización del proceso de selección, entrenamiento deportivo y participación en competencias en la  Liga Antioqueña de Lucha modalidad greco, en categorías de Juegos Nacionales.
</t>
  </si>
  <si>
    <t xml:space="preserve">Prestación de servicios de un entrenador principal para la realización del proceso de selección, entrenamiento deportivo y participación en competencias en la  Liga Antioqueña de Lucha modalidad libre, en categorías de Juegos Nacionales.
</t>
  </si>
  <si>
    <t xml:space="preserve">Prestación de servicios de un entrenador asistente para la realización del proceso de selección, entrenamiento deportivo y participación en competencias en la  Liga Antioqueña de Lucha modalidad libre y greco, en categorías de Juegos Nacionales.
</t>
  </si>
  <si>
    <t>Prestación de servicios de un entrenador principal para la realización del proceso de selección, entrenamiento deportivo y participación en competencias en la Liga Antioqueña de Paraatletismo de los deportistas con parálisis cerebral en categorías de Juegos Paranacionales.</t>
  </si>
  <si>
    <t xml:space="preserve">Prestación de servicios de un entrenador principal para la realización del proceso de selección, entrenamiento deportivo y participación en competencias en la  Liga Antioqueña de Taekwondo,  en la modalidad pommsaes, en categorías de Juegos Nacionales.
</t>
  </si>
  <si>
    <t xml:space="preserve">Prestación de servicios de un entrenador principal para la realización del proceso de selección, entrenamiento deportivo y participación en competencias en la  Liga de Boxeo de Antioquia, en categorías de Juegos Nacionales.
</t>
  </si>
  <si>
    <t>Prestación de servicios de un entrenador asistente para la realización del proceso selección, entrenamiento deportivo y participación en competencias, en la Liga de Boxeo de Antioquia, en categorías de Juegos Nacionales.</t>
  </si>
  <si>
    <t>Prestación de servicios de un entrenador asistente de la subregión de Urabá para la realización del proceso selección, entrenamiento deportivo y participación en competencias, en la Liga de Boxeo de Antioquia, en categorías de Juegos Nacionales.</t>
  </si>
  <si>
    <t>Prestación de servicios de un entrenador asistente  para la realización del proceso selección, entrenamiento deportivo y participación en competencias en la Liga de Natación de  Antioquia, en la modalidad artística, en categorías de Juegos Nacionales.</t>
  </si>
  <si>
    <t>Prestación de servicios de un entrenador asistente  para la realización del proceso selección, entrenamiento deportivo y participación en competencias en la Liga de Natación de  Antioquia, en la modalidad carreras, en categorías de Juegos Nacionales.</t>
  </si>
  <si>
    <t>Prestación de servicios de un entrenador principal para la realización del proceso de selección, entrenamiento deportivo y participación en competencias en la Liga de Natación de  Antioquia,  en la modalidad de natación artística, en categorías de Juegos Nacionales</t>
  </si>
  <si>
    <t>Prestación de servicios de un entrenador asistente  para la realización del proceso selección, entrenamiento deportivo y participación en competencias en la Liga de Natación de  Antioquia, en la modalidad clavados, en categorías de Juegos Nacionales.</t>
  </si>
  <si>
    <t>Prestación de servicios de un entrenador asistente  para la realización del proceso selección, entrenamiento deportivo y participación en competencias en la Liga de Natación de  Antioquia, en la modalidad polo acuático, en categorías de Juegos Nacionales.</t>
  </si>
  <si>
    <t>Prestación de servicios de un entrenador asistente  para la realización del proceso selección y reclutamiento de atletas, entrenamiento deportivo y participación en competencias en la Liga de Natación de  Antioquia, en la modalidad polo acuático, en categorías de Juegos Nacionales.</t>
  </si>
  <si>
    <t>Prestación de servicios de un entrenador principal para la realización del proceso de selección, entrenamiento deportivo y participación en competencias en la Liga de Natación de  Antioquia,  en la modalidad natación carreras semifondo, en categorías de Juegos Nacionales</t>
  </si>
  <si>
    <t xml:space="preserve">Prestación de servicios de un entrenador principal para la realización del proceso de selección, entrenamiento deportivo y participación en competencias en la Liga de Natación de  Antioquia,  en la modalidad natación carreras fondo, en categorías de Juegos Nacionales y realizar la formación específica en el departamento de Antioquia. </t>
  </si>
  <si>
    <t>Prestación de servicios de un entrenador principal para la realización del proceso de selección, entrenamiento deportivo y participación en competencias en la Liga de Natación de  Antioquia,  en la modalidad de natación clavados, en categorías de Juegos Nacionales</t>
  </si>
  <si>
    <t>Prestación de servicios de un entrenador principal para la realización del proceso de selección, entrenamiento deportivo y participación en competencias en la Liga Antioqueña de Boccia LABC,  en las categorías de Juegos Paranacionales.</t>
  </si>
  <si>
    <t>Prestación de servicios de un entrenador principal para la realización del proceso de selección, entrenamiento deportivo y participación en competencias en la Liga Antioqueña de Judo,  en la modalidad combate, en categorías de Juegos Nacionales.</t>
  </si>
  <si>
    <t>Prestación de servicios de un entrenador principal para la realización del proceso de selección, entrenamiento deportivo y participación en competencias en la Liga Antioqueña de Taekwondo,  en la modalidad combate, en categorías de Juegos Nacionales.</t>
  </si>
  <si>
    <t>Prestación de servicios de un entrenador asistente  para la realización del proceso selección, entrenamiento deportivo y participación en competencias en la Liga Antioqueña de Taekwondo, en la modalidad poomsaes, en categorías de Juegos Nacionales.</t>
  </si>
  <si>
    <t>Prestación de servicios de un entrenador asistente para la realización del proceso de selección, entrenamiento deportivo y participación en competencias en la Liga Antioqueña de Taekwondo,   modalidad combate, en categorías de Juegos Nacionales.</t>
  </si>
  <si>
    <t>Prestación de servicios de un entrenador asistente para la realización del proceso selección, entrenamiento deportivo y participación en competencias, en la Liga Antioqueña de Rugby en las modalidades de sevens y quinces, en categorías de Juegos Nacionales.</t>
  </si>
  <si>
    <t xml:space="preserve">Prestación de servicios de un entrenador principal para la realización del proceso de selección, entrenamiento deportivo y participación en competencias en la  Liga Antioqueña de Rugby,  en la modalidad sevens y quinces rama femenina, en categorías de Juegos Nacionales.
</t>
  </si>
  <si>
    <t xml:space="preserve">Prestación de servicios de un entrenador principal para la realización del proceso de selección, entrenamiento deportivo y participación en competencias en la  Liga Antioqueña de Rugby,  en la modalidad sevens y quinces rama masculina, en categorías de Juegos Nacionales.
</t>
  </si>
  <si>
    <t>Prestación de servicios de un entrenador principal para la realización del proceso de selección, entrenamiento deportivo y participación en competencias de los atletas de para- fútbol 7 con  parálisis cerebral, en categorías de Juegos Paranacionales.</t>
  </si>
  <si>
    <t xml:space="preserve">Prestación de servicios de un entrenador de ciclismo para Indeportes Antioquia </t>
  </si>
  <si>
    <t>Prestación de servicios de un entrenador principal para la realización del proceso de selección, entrenamiento deportivo y participación en competencias en la Liga de Sóftbol de Antioquia,  rama masculina, en deportes y categorías de Juegos Nacionales.</t>
  </si>
  <si>
    <t>Prestación de servicios de un entrenador asistente  para la realización del proceso selección, entrenamiento deportivo y participación en competencias en la Liga Antioqueña de Levantamiento de Pesas, rama masculina, en los deportes y categorías de Juegos Nacionales.</t>
  </si>
  <si>
    <t>Prestación de servicios de un entrenador principal para la realización del proceso de selección, entrenamiento deportivo y participación en competencias en la Liga Antioqueña de Levantamiento de Pesas,  rama masculina, en deportes y categorías de Juegos Nacionales.</t>
  </si>
  <si>
    <t>Prestación de servicios de un entrenador asistente  para la realización del proceso selección, entrenamiento deportivo y participación en competencias en la Liga Antioqueña de Levantamiento de Pesas, rama femenina, en los deportes y categorías de Juegos Nacionales.</t>
  </si>
  <si>
    <t>Prestación de servicios de un entrenador asistente  para la realización del proceso selección, entrenamiento deportivo y participación en competencias en la Liga Antioqueña de Triatlón, en la modalidades, deportes y categorias de Juegos Nacionales.</t>
  </si>
  <si>
    <t>Prestación de servicios de un entrenador asistente  para la realización del proceso selección, entrenamiento deportivo y participación en competencias en la Liga Antioqueña de Béisbol, en  los deportes y categorías de Juegos Nacionales.</t>
  </si>
  <si>
    <t>Prestación de servicios de un entrenador principal para la realización del proceso de selección, entrenamiento deportivo y participación en competencias en la Liga de  Antioqueña de Béisbol,  en deportes y categorías de Juegos Nacionales.</t>
  </si>
  <si>
    <t>Prestación de servicios de un entrenador principal para la realización del proceso de selección, entrenamiento deportivo y participación en competencias en la Liga de Ciclismo de Antioquia,  en la modalidad pista, fondo y semifondo, en deportes y categorías de Juegos Nacionales.</t>
  </si>
  <si>
    <t>Prestación de servicios de un entrenador asistente  para la realización del proceso selección, entrenamiento deportivo y participación en competencias en laLiga de Ciclismo de Antioquia, en la modalidad BMX, en los deportes y categorías de Juegos Nacionales.</t>
  </si>
  <si>
    <t>Prestación de servicios de un entrenador principal para la realización del proceso de selección, entrenamiento deportivo y participación en competencias en la Liga de Ciclismo de Antioquia,  en la modalidad MTB, en deportes y categorías de Juegos Nacionales.</t>
  </si>
  <si>
    <t>Prestación de servicios de un entrenador principal para la realización del proceso de selección, entrenamiento deportivo y participación en competencias en la Liga de Ciclismo de Antioquia,  en la modalidad pista velocidad, en deportes y categorías de Juegos Nacionales.</t>
  </si>
  <si>
    <t>Prestación de servicios de un entrenador principal para la realización del proceso de selección, entrenamiento deportivo y participación en competencias en la Liga de Ciclismo de Antioquia,  en la modalidad BMX, en deportes y categorías de Juegos Nacionales.</t>
  </si>
  <si>
    <t>Prestación de servicios de un entrenador principal para la realización del proceso de selección, entrenamiento deportivo y participación en competencias en la Liga de Limitación Mental de Antioquia - LIDIMANT,  en la modalidad para-cycling, en categorías de Juegos Paranacionales.</t>
  </si>
  <si>
    <t>Prestación de servicios de un entrenador principal para la realización del proceso de selección, entrenamiento deportivo y participación en competencias en la Liga de Limitación Mental de Antioquia - LIDIMANT,  en la modalidad para-natación carreras, en categorías de Juegos Paranacionales.</t>
  </si>
  <si>
    <t>Prestación de servicios de un entrenador principal para la realización del proceso de selección, entrenamiento deportivo y participación en competencias en la Liga de Limitación Mental de Antioquia - LIDIMANT,  en la modalidad para-atletismo, en categorías de Juegos Paranacionales.</t>
  </si>
  <si>
    <t>Prestación de servicios de un entrenador principal para la realización del proceso de selección, entrenamiento deportivo y participación en competencias en la Liga de Sóftbol de Antioquia,  en la rama femenina, en deportes y categorías de Juegos Nacionales.</t>
  </si>
  <si>
    <t>Prestación de servicios de un entrenador principal para la realización del proceso de selección, entrenamiento deportivo y participación en competencias en la Liga Antioqueña de Levantamiento de Pesas,  en la rama femenina, en deportes y categorías de Juegos Nacionales.</t>
  </si>
  <si>
    <t>Prestación de servicios de un entrenador principal para la realización del proceso de selección, entrenamiento deportivo y participación en competencias en la Liga Antioqueña de Tenis de Campo, en deportes y categorías de Juegos Nacionales.</t>
  </si>
  <si>
    <t>Prestación de servicios de un entrenador principal para la realización del proceso de selección, entrenamiento deportivo y participación en competencias de esquí náutico, en deportes y categorías de Juegos Nacionales.</t>
  </si>
  <si>
    <t>Prestación de servicios de un entrenador asistente  para la realización del proceso selección, entrenamiento deportivo en la subregión de Urabá y participación en competencias en la Liga Antioqueña de Béisbol, en los deportes y categorías de Juegos Nacionales.</t>
  </si>
  <si>
    <t>Prestación de servicios de un entrenador principal para la realización del proceso de selección, entrenamiento deportivo y participación en competencias en la Liga de Limitación Mental de Antioquia - LIDIMANT,  en la modalidad para-baloncesto, en categorías de Juegos Paranacionales.</t>
  </si>
  <si>
    <t>Prestación de servicios de un entrenador asistente  para la realización del proceso selección, entrenamiento deportivo y participación en competencias en la  Liga de Vela de Antioquia, en la modalidad barcos,  en los deportes y categorías de Juegos Nacionales.</t>
  </si>
  <si>
    <t>Prestación de servicios de un entrenador principal para la realización del proceso de selección, entrenamiento deportivo y participación en competencias en la Liga  de Vela de Antioquia,  en la modalidad de tablas y cometa, en deportes y categorías de Juegos Nacionales.</t>
  </si>
  <si>
    <t>Prestación de servicios de un entrenador principal para la realización del proceso selección, entrenamiento deportivo y participación en competencias en la Liga Antioqueña de Tiro Deportivo, en la modalidad rifle, en categorías de Juegos Nacionales.</t>
  </si>
  <si>
    <t>Prestación de servicios de un entrenador asistente  para la realización del proceso selección, entrenamiento deportivo y participación en competencias en la Liga Antioqueña de Tiro Deportivo, en la modalidad pistola, en categorías de Juegos Nacionales.</t>
  </si>
  <si>
    <t>Prestación de servicios de un entrenador principal para la realización del proceso de selección, entrenamiento deportivo y participación en competencias de los atletas de tiro para-deportivo con  discapacidad física, en categorías de Juegos Paranacionales.</t>
  </si>
  <si>
    <t>Prestación de servicios de un entrenador principal para la realización del proceso de selección, entrenamiento deportivo y participación en competencias de los atletas de para-natación carreras  con  discapacidad visual, en categorías de Juegos Paranacionales.</t>
  </si>
  <si>
    <t>Prestación de servicios de un entrenador principal para la realización del proceso de selección, entrenamiento deportivo y participación en competencias de los atletas de voleibol sentado con  discapacidad física, en categorías de Juegos Paranacionales.</t>
  </si>
  <si>
    <t>Prestación de servicios de un entrenador de iniciación y desarrollo para la realización del proceso de selección, entrenamiento deportivo y participación en competencias de la Liga Antioqueña de Bolo, en categorías menores.</t>
  </si>
  <si>
    <t>Prestación de servicios de un entrenador principal para la realización del proceso de selección, entrenamiento deportivo y participación en competencias en la Liga Antioqueña de Gimnasia,  en la modalidad artística femenina, en categorías de Juegos Nacionales.</t>
  </si>
  <si>
    <t>Prestación de servicios de un entrenador principal para la realización del proceso de selección, entrenamiento deportivo y participación en competencias en la Liga Antioqueña de Gimnasia,   modalidad trampolín, en categorías de Juegos Nacionales.</t>
  </si>
  <si>
    <t xml:space="preserve">Prestación de servicios de un entrenador principal para la realización del proceso de selección, entrenamiento deportivo y participación en competencias en la Liga Antioqueña de Gimnasia,  en la modalidad artística femenina y coreografía, en categorías de Juegos Nacionales.
</t>
  </si>
  <si>
    <t>Prestación de servicios de un entrenador principal para la realización del proceso de selección, entrenamiento deportivo y participación en competencias en la Liga Antioqueña de Gimnasia,   modalidad artísica masculina, en categorías de Juegos Nacionales.</t>
  </si>
  <si>
    <t>Prestación de servicios de un entrenador asistente  para la realización del proceso selección, entrenamiento deportivo y participación en competencias en la Liga Antioqueña de Gimnasia, en la modalidad rítmica y coreografía, en categorías de Juegos Nacionales.</t>
  </si>
  <si>
    <t>Prestación de servicios de un entrenador principal para la realización del proceso de selección, entrenamiento deportivo y participación en competencias en la Liga Antioqueña de  Karate -Do,   modalidad Kata juveniles y mayores, en categorías de Juegos Nacionales.</t>
  </si>
  <si>
    <t>Prestación de servicios de un entrenador principal para la realización del proceso de selección, entrenamiento deportivo y participación en competencias en la Liga Antioqueña de  Karate -Do,   modalidad combate con juniors,  juveniles y mayores, categorías de Juegos Nacionales.</t>
  </si>
  <si>
    <t>Prestación de servicios de un entrenador principal para la realización del proceso de selección, entrenamiento deportivo y participación en competencias en la Liga Antioqueña de Paraatletismo de los deportistas con discapacidad física en categorías de Juegos Paranacionales.</t>
  </si>
  <si>
    <t>Prestación de servicios de un entrenador principal para la realización del proceso de selección, entrenamiento deportivo y participación en competencias en la Liga Antioqueña de Paraatletismo de los deportistas con discapacidad visual en categorías de Juegos Paranacionales.</t>
  </si>
  <si>
    <t>Prestación de servicios de un entrenador de iniciación y desarrollo para la realización del proceso de selección, entrenamiento deportivo y participación en competencias de la Liga de Ajedrez de Antioquia, en categorías menores.</t>
  </si>
  <si>
    <t>Prestación de servicios de un entrenador principal para la realización del proceso de selección, entrenamiento deportivo y participación en competencias en la Liga de Ajedrez de Antioquia,   en la rama femenina, en categorías de Juegos Nacionales.</t>
  </si>
  <si>
    <t>Prestación de servicios de un entrenador principal para la realización del proceso de selección, entrenamiento deportivo y participación en competencias en la Liga de Ajedrez de Antioquia,   en la rama masculina, en categorías de Juegos Nacionales.</t>
  </si>
  <si>
    <t>Prestación de servicios de un entrenador asistente para la realización del proceso de selección, entrenamiento deportivo y participación en competencias en la Liga de Ajedrez de Antioquia, en categorías de Juegos Nacionales.</t>
  </si>
  <si>
    <t>Prestación de servicios de un entrenador principal para la realización del proceso de selección, entrenamiento deportivo y participación en competencias en la Liga de Deportistas con Discapacidad Visual de Antioquia -DIVISA,  en la modalidad para-ajedrez, en categorías de Juegos Paranacionales.</t>
  </si>
  <si>
    <t>Prestación de servicios de un entrenador principal para la realización del proceso de selección, entrenamiento deportivo y participación en competencias en la Liga de Deportistas con Discapacidad Visual de Antioquia -DIVISA,  en la modalidad para-bowling, en categorías de Juegos Paranacionales.</t>
  </si>
  <si>
    <t>Prestación de servicios de un entrenador principal para la realización del proceso de selección, entrenamiento deportivo y participación en competencias en la Liga de Patinaje de Antioquia,   modalidad velocidad, en categorías de Juegos Nacionales.</t>
  </si>
  <si>
    <t>Prestación de servicios de un entrenador principal para la realización del proceso de selección, entrenamiento deportivo y participación en competencias en la Liga de Patinaje de Antioquia,   modalidad artística, en categorías de Juegos Nacionales.</t>
  </si>
  <si>
    <t>Prestación de servicios de un entrenador principal para la realización del proceso de selección, entrenamiento deportivo y participación en competencias en la Liga de Patinaje de Antioquia,   modalidad skateboarding, en categorías de Juegos Nacionales.</t>
  </si>
  <si>
    <t>Prestación de servicios de un entrenador principal para la realización del proceso de selección, entrenamiento deportivo y participación en competencias en la Liga de Patinaje de Antioquia,   modalidad artístico danza, en categorías de Juegos Nacionales.</t>
  </si>
  <si>
    <t>Prestación de servicios de un entrenador principal para la realización del proceso de selección, entrenamiento deportivo y participación en competencias de los atletas de rugby en silla de ruedas con  discapacidad física, en categorías de Juegos Paranacionales.</t>
  </si>
  <si>
    <t>Prestación de servicios de un entrenador principal para la realización del proceso de selección, entrenamiento deportivo y participación en competencias de los atletas de  para-powerlifting con  discapacidad física, en categorías de Juegos Paranacionales.</t>
  </si>
  <si>
    <t>Prestación de servicios de un entrenador principal para la realización del proceso de selección, entrenamiento deportivo y participación en competencias de los atletas de baloncesto en silla de ruedas con  discapacidad física, en categorías de Juegos Paranacionales.</t>
  </si>
  <si>
    <t>Prestación de servicios de un entrenador principal para la realización del proceso de selección, entrenamiento deportivo y participación en competencias en la Liga de Deportistas con Discapacidad Visual de Antioquia -DIVISA,  en la modalidad para-fútbol 5, en categorías de Juegos Paranacionales.</t>
  </si>
  <si>
    <t>Prestación de servicios de un entrenador de iniciación y desarrollo en billar y para-billar para la realización del proceso de selección, entrenamiento deportivo  y participación en competencias de la Liga de Billar de Antioquia.</t>
  </si>
  <si>
    <t>Prestación de servicios de un entrenador de iniciación y desarrollo deportivo en la Subregión de Urabá para la consecución de nuevos talentos para la Liga Antioqueña de Judo, en categorías de Juegos Nacionales.</t>
  </si>
  <si>
    <t>24</t>
  </si>
  <si>
    <t>Prestación de servicios de un entrenador de Triatlón para Indeportes Antioquia</t>
  </si>
  <si>
    <t>Prestación de servicios de un entrenador principal para la realización del proceso de selección, entrenamiento deportivo y participación en competencias en la Liga Antioqueña de Tejo,   en la rama femenina, en categorías de Juegos Nacionales.</t>
  </si>
  <si>
    <t>Prestación de servicios de un entrenador principal para la realización del proceso selección, entrenamiento deportivo y participación en competencias en la Liga de Canotaje de Antioquia, en la modalidad canoa, en categorías de Juegos Nacionales.</t>
  </si>
  <si>
    <t xml:space="preserve">Disponible contratación entrenadores </t>
  </si>
  <si>
    <t>PRESTACIÓN DE SERVICIOS PROFESIONALES ESPECIALIZADOS EN LA GESTIÓN DE RECURSOS ADMINISTRATIVOS  Y FINANCIEROS DE LOS DIFERENTES PROYECTOS DE LA SUBGERENCIA DE DEPORTE ASOCIADO Y ALTOS LOGROS</t>
  </si>
  <si>
    <t>2.43.4302.20.0-205400.2.3.2.02.02.008.04.</t>
  </si>
  <si>
    <t>41080112-Realizar seguimiento a los centros</t>
  </si>
  <si>
    <t>2.43.4302.21.0-205400.2.3.2.02.02.008.05.</t>
  </si>
  <si>
    <t xml:space="preserve">PRESTACIÓN DE SERVICIOS PROFESIONALES ESPECIALIZADOS EN MATERIA JURIDICA A LA SUBGERENCIA DE DEPORTE ASOCIADO Y ALTOS LOGROS </t>
  </si>
  <si>
    <t>Prestación de servicios profesionales para el acompañamiento administrativo y financiero en el seguimiento de los programas, proyectos, contratos y/o convenios suscritos por la Subgerencia de Deporte Asociado y Altos Logros</t>
  </si>
  <si>
    <t>Prestación de servicios de apoyo a la gestión para el acompañamiento administrativo y financiero en el seguimiento de los programas, proyectos, contratos y/o convenios suscritos por la Subgerencia de Deporte Asociado y Altos Logros.</t>
  </si>
  <si>
    <t>Prestación de servicios profesionales para acompañar la gestión administrativa de los procesos técnico, metodológico de la Subgerencia de Deporte Asociado y Altos Logros</t>
  </si>
  <si>
    <t>Prestación de servicios de apoyo a la gestión en los procesos administrativos necesarios para el funcionamiento de las diferentes sedes de Indeportes Antioquia</t>
  </si>
  <si>
    <t xml:space="preserve">DISPOONIBLE SEDES </t>
  </si>
  <si>
    <t>PRESTACIÓN DE SERVICIOS PROFESIONALES ESPECIALIZADOS EN EL PLANEACIÓN Y  SEGUMIMIENTO  DE LOS DIFERENTES CONVENIOS Y CONTRATOS DE LA SUBGERENCIA DE DEPORTE ASOCIADO Y ALTOS LOGROS</t>
  </si>
  <si>
    <t>dias</t>
  </si>
  <si>
    <t>Prestación de servicios de apoyo a la gestión en los procesos administrativos de la Subgerencia de Deporte Asociado y Altos Logros, necesarios para acompañar la operación y desarrollo de las actividades en el CEDEP de Urabá.</t>
  </si>
  <si>
    <t>Prestación de servicios de apoyo a la gestión en los procesos administrativos de la Subgerencia de Deporte Asociado y Altos Logros, necesarios para acompañar la operación y desarrollo de las actividades en las instalaciones deportivas de la Villa Náutica en Guatapé.</t>
  </si>
  <si>
    <t>Prestación de servicios de apoyo a la gestión de información de los atletas y para atletas apoyados a través de los diferentes programas de la Subgerencia de Deporte Asociado y Altos Logros.</t>
  </si>
  <si>
    <t>Prestación de servicios de apoyo a la gestión para el acompañamiento administrativo en la gestión de la información en las diferentes plataformas utilizadas en la Subgerencia de Deporte Asociado y Altos Logros</t>
  </si>
  <si>
    <t>Prestación de servicios de un entrenador para la realización del proceso de preparación física y condicional en deportes de bolo, softbol y tejo en las modalidades y categorías de Juegos Nacionales.</t>
  </si>
  <si>
    <t>Prestación de servicios de un entrenador para la realización del proceso de preparación física y condicional en deportes de natación clavados en las modalidades y categorías de Juegos Nacionales.</t>
  </si>
  <si>
    <t>Prestación de servicios de un entrenador para la realización del proceso de preparación física y condicional en deportes de natación carreras y polo acuático en las modalidades y categorías de Juegos Nacionales.</t>
  </si>
  <si>
    <t>Prestación de servicios de un entrenador para la realización del proceso de preparación física y condicional en deportes de natación artística en las modalidades y categorías de Juegos Nacionales.</t>
  </si>
  <si>
    <t>Prestación de servicios de un entrenador para la realización del proceso de preparación física y condicional en deportes de taekwondo y patinaje en las modalidades y categorías de Juegos Nacionales.</t>
  </si>
  <si>
    <t>Prestación de servicios de un entrenador para la realización del proceso de preparación física y condicional en deportes de baloncesto, voleibol y voleibol playa en las modalidades y categorías de Juegos Nacionales.</t>
  </si>
  <si>
    <t>Prestación de servicios de un entrenador para la realización del proceso de preparación física y condicional en deportes de bádminton, gimnasia en las modalidades y categorías de Juegos Nacionales.</t>
  </si>
  <si>
    <t>Prestación de servicios de un entrenador para la realización del proceso de preparación física y condicional en deportes de rugby, futbol de salón y squash en las modalidades y categorías de Juegos Nacionales.</t>
  </si>
  <si>
    <t>Prestación de servicios de un entrenador para la realización del proceso de preparación física y condicional en deportes de ciclismo, pesas y canotaje en las modalidades y categorías de Juegos Nacionales.</t>
  </si>
  <si>
    <t>Prestación de servicios de un entrenador para la realización del proceso de preparación física y condicional en deportes de Karate, lucha y judo en las modalidades y categorías de Juegos Nacionales.</t>
  </si>
  <si>
    <t>Prestación de servicios de un entrenador para la realización del proceso de preparación física y condicional en deportes de para-futbol sala, para-baloncesto y rugby en silla de ruedas en las modalidades y categorías de Juegos Paranacionales.</t>
  </si>
  <si>
    <t>Prestación de servicios de un entrenador para la realización del proceso de preparación física y condicional en deportes de para-powerlifting, tiro para-deportivo y para-tenis de mesa  en las modalidades y categorías de Juegos Paranacionales.</t>
  </si>
  <si>
    <t>Prestación de servicios de un entrenador para la realización del proceso de preparación física y condicional en deportes de para-atletismo en las modalidades y categorías de Juegos Paranacionales.</t>
  </si>
  <si>
    <t>Prestación de servicios de un entrenador para la realización del proceso de preparación física y condicional en deportes de para-natación y para-ajedrez en las modalidades y categorías de Juegos Paranacionales.</t>
  </si>
  <si>
    <t>Prestación de servicios de un entrenador para la realización del proceso de preparación física y condicional en deportes de actividades subacuáticas y triatlón en las modalidades y categorías de Juegos Nacionales.</t>
  </si>
  <si>
    <t>Prestación de servicios de un entrenador para la realización del proceso de preparación física y condicional en deportes de tiro deportivo, béisbol y ajedrez en las modalidades y categorías de Juegos Nacionales.</t>
  </si>
  <si>
    <t>Prestación de servicios de un entrenador para la realización del proceso de preparación física y condicional en deportes de atletismo y balonmano en las modalidades y categorías de Juegos Nacionales.</t>
  </si>
  <si>
    <t>Adición 1 al contrato No. 154 de 2024 cuyo objeto es:  Prestación de servicios de un entrenador principal para la realización del proceso de selección, entrenamiento deportivo y participación en competencias en la Liga de Patinaje de Antioquia,   modalidad velocidad, en categorías de Juegos Nacionales.</t>
  </si>
  <si>
    <t>Prestación de servicios como abogado especializado para INDEPORTES ANTIOQUIA</t>
  </si>
  <si>
    <t xml:space="preserve">8 meses y  8 días </t>
  </si>
  <si>
    <t>Prestación de servicios como contadora pública especializada para INDEPORTES ANTIOQUIA.</t>
  </si>
  <si>
    <t xml:space="preserve">8 meses y 6 días </t>
  </si>
  <si>
    <t>Prestación de servicios como administrador de negocios especializado para INDEPORTES ANTIOQUIA</t>
  </si>
  <si>
    <t xml:space="preserve">8 meses y 5 días </t>
  </si>
  <si>
    <t>Prestación de servicios de apoyo a la gestión en los procesos administrativos necesarios para el funcionamiento de las diferentes sedes DE INDEPORTES ANTIOQUIA</t>
  </si>
  <si>
    <t>Prestación de servicios como profesional en deportes especializado para INDEPORTES ANTIOQUIA</t>
  </si>
  <si>
    <t>Prestación de servicios como profesional en deportes  para INDEPORTES ANTIOQUIA</t>
  </si>
  <si>
    <t xml:space="preserve">Prestación de servicios profesionales como abogado de INDEPORTES ANTIOQUIA </t>
  </si>
  <si>
    <t xml:space="preserve">Prestación de servicios profesionales en materia jurídica para la atención de solicitudes requeridas por los organismos deportivos.
</t>
  </si>
  <si>
    <t xml:space="preserve">DISPONIBLE PRESTACION DE SERVICIOS PROFESIONALES Y DE APOYO A LA GESTIÓN </t>
  </si>
  <si>
    <t>Prestación de servicios de un entrenador principal para la realización del proceso selección, entrenamiento deportivo y participación en competencias en la Liga de Canotaje de Antioquia, en la modalidad kayak, en categorías de Juegos Nacionales.</t>
  </si>
  <si>
    <t>Prestación de servicios de un entrenador principal para la realización del proceso de selección, entrenamiento deportivo y participación en competencias de los atletas de para-natación carreras  con  discapacidad física, en categorías de Juegos Paranacionales.</t>
  </si>
  <si>
    <t>Prestación de servicios de un entrenador principal para la realización del proceso de selección, entrenamiento deportivo y participación en competencias en la Liga de Deportistas con Discapacidad Visual de Antioquia -DIVISA,  en la modalidad goallball, en categorías de Juegos Paranacionales.</t>
  </si>
  <si>
    <t>Prestación de servicios de un entrenador principal para la realización del proceso de selección, entrenamiento deportivo y participación en competencias en la Liga de Limitación Mental de Antioquia - LIDIMANT,  en la modalidad para-fútbol sala, en categorías de Juegos Paranacionales.</t>
  </si>
  <si>
    <t>Prestación de servicios de un entrenador principal para la realización del proceso de selección, entrenamiento deportivo y participación en competencias en la Liga de Deportistas con Discapacidad Visual de Antioquia -DIVISA,  en la modalidad para-judo, en categorías de Juegos Paranacionales.</t>
  </si>
  <si>
    <t>Prestación de servicios de un entrenador asistente para la realización del proceso de selección, entrenamiento deportivo y participación en competencias en la Liga de Deportistas con Discapacidad Visual de Antioquia -DIVISA,  en la modalidad para-judo, en categorías de Juegos Paranacionales.</t>
  </si>
  <si>
    <t>Prestación de servicios de un intérprete en lengua de señas para apoyar a los para-atletas de la Liga Deportiva De Personas Sordas De Antioquia LISANT, en los entrenamientos, las competencias y acompañamiento en eventos propios de los deportistas.</t>
  </si>
  <si>
    <t xml:space="preserve">Prestación de servicios de un entrenador principal para la realización y preparación de los atletas de las categorías junior, prejuveniles y juveniles de la Liga de Patinaje de Antioquia en la modalidad velocidad.  </t>
  </si>
  <si>
    <t>Prestación de servicios de un entrenador principal para la realización del proceso de selección, entrenamiento deportivo y participación en competencias en la Liga de Atletismo de Antioquia,  en las modalidades de lanzamientos en las categorías junior, juveniles y mayores de Juegos Nacionales.</t>
  </si>
  <si>
    <t>Prestación de servicios de un entrenador de Tenis de Mesa para Indeportes Antioquia</t>
  </si>
  <si>
    <t>Prestación de servicios de un entrenador de Arquería para Indeportes Antioquia</t>
  </si>
  <si>
    <t>Prestación de servicios de un entrenador asistente para la realización del proceso de selección, entrenamiento deportivo y participación en competencias en la Liga de Softbol de Antioquia, en la rama femenina en categorías de Juegos Nacionales.</t>
  </si>
  <si>
    <t>Prestación de servicios de un entrenador asistente para la realización del proceso de selección, entrenamiento deportivo y participación en competencias en la Liga de Softbol de Antioquia, en la rama masculina en categorías de Juegos Nacionales.</t>
  </si>
  <si>
    <t>Prestación de servicios de un entrenador asistente para la realización del proceso de selección, reserva deportiva,  entrenamiento y participación en competencias en la Liga de Tenis de Campo de Antioquia, en categorías de Juegos Nacionales.</t>
  </si>
  <si>
    <t>Prestación de servicios de un entrenador principal para la realización del proceso de selección, entrenamiento deportivo y participación en competencias en la Liga Antioqueña de Bolo, en las categorías juveniles y mayores de Juegos Nacionales.</t>
  </si>
  <si>
    <t>Prestación de servicios de un entrenador principal para la realización del proceso de selección, entrenamiento deportivo y participación en competencias en la Liga Antioqueña de  Karate -Do,   modalidad combate con  juveniles y mayores, en categorías de Juegos Nacionales.</t>
  </si>
  <si>
    <t xml:space="preserve">Prestación de servicios de un entrenador de iniciación y desarrollo deportivo en la Subregión de Urabá para la consecución de nuevos talentos para la Liga Antioqueña de Judo, en categorías de Juegos Nacionales.
</t>
  </si>
  <si>
    <t>Prestación de servicios de un entrenador asistente  para la realización del proceso selección, entrenamiento deportivo y participación en competencias de la Liga Antioqueña de Judo, en la modalidad combate, en categorías de Juegos Nacionales.</t>
  </si>
  <si>
    <t>Prestación de servicios de un entrenador Principal para la realización del proceso selección, entrenamiento deportivo y participación en competencias de la Liga Antioqueña de Judo, en la modalidad katas, en categorías de Juegos Nacionales.</t>
  </si>
  <si>
    <t xml:space="preserve">Prestación de servicios de un entrenador de iniciación y desarrollo deportivo en la Subregión de Urabá para la consecución de nuevos talentos para la  Liga Antioqueña de Rugby Fútbol, en categorías de Juegos Nacionales.
</t>
  </si>
  <si>
    <t>Prestación de servicios de un entrenador asistente  para la realización del proceso selección, entrenamiento deportivo y participación en competencias de la Liga Antioqueña de Taekwondo, en la modalidad combate, en categorías de Juegos Nacionales.</t>
  </si>
  <si>
    <t xml:space="preserve">Prestación de servicios de un entrenador de iniciación y desarrollo deportivo para la consecución de nuevos talentos para la Liga Antioqueña de Esgrima, en categorías de Juegos Nacionales.
</t>
  </si>
  <si>
    <t>Prestación de servicios de un entrenador de iniciación y desarrollo deportivo para la consecución de nuevos talentos para la Liga de Tenis de Campo de Antioquia, en categorías de Juegos Nacionales.</t>
  </si>
  <si>
    <t>Prestación de servicios como apoyo a la gestión administrativa y financiera de los proyectos de la Subgerencia de Deporte Asociado y Altos Logros.</t>
  </si>
  <si>
    <t xml:space="preserve">Prestación de servicios de un entrenador de preparación física para Indeportes Antioquia. </t>
  </si>
  <si>
    <t>Prestación de servicios de un entrenador de fútbol de salón para Indeportes Antioquia</t>
  </si>
  <si>
    <t>Prestación de servicios de un entrenador de Esgrima para Indeportes Antioquia</t>
  </si>
  <si>
    <t>22</t>
  </si>
  <si>
    <t>Prestación de servicios de un intérprete en lengua de señas para apoyar a los para-atletas de la Liga Deportiva De Personas Sordas De Antioquia LISANT, en las interacciones que tienen dentro de los entrenamientos, las competencias y acompañamiento en eventos propios de los deportistas.</t>
  </si>
  <si>
    <t>2.43.4302.22.0-205400.2.3.2.02.02.008.06.</t>
  </si>
  <si>
    <t>43010901-Realizar Interventoría a Infraestructura</t>
  </si>
  <si>
    <t xml:space="preserve">Interventoría, técnica, administrativa, financiera, legal y ambiental para el  mantenimiento preventivo y correctivo del piso y terrazas de  la sede Villa Náutica en Guatapé y general de la infraestructura física de la Villa Deportiva. </t>
  </si>
  <si>
    <t>CONCURSO DE MÉRITOS</t>
  </si>
  <si>
    <t xml:space="preserve">INTERVENTORIA </t>
  </si>
  <si>
    <t>4.43.4301.64.0-202029.2.3.2.02.02.008.14.</t>
  </si>
  <si>
    <t>43010901-Realizar inventario escenarios deportivo</t>
  </si>
  <si>
    <t>Renovación de licenciamiento de ArcGIS para INDEPORTES Antioquia.</t>
  </si>
  <si>
    <t>4.43.4301.64.0-101024.2.3.2.02.02.008.13.</t>
  </si>
  <si>
    <t>43010901-Realizar seguimiento a los programas</t>
  </si>
  <si>
    <t>Prestación de servicios como apoyo a la gestión de planeación, ejecución, seguimiento y evaluación de los proyectos de la subgerencia de escenarios deportivos y equipamientos</t>
  </si>
  <si>
    <t>Prestación de servicios profesionales como apoyo a la gestión de la evaluación, seguimiento y ejecución de los proyectos de la subgerencia de escenarios deportivos y equipamientos de Indeportes Antioquia. </t>
  </si>
  <si>
    <t>Contrato de prestación de servicios profesionales como apoyo a la gestión y ejecución de los proyectos de la subgerencia de escenarios deportivos y equipamientos de Indeportes Antioquia</t>
  </si>
  <si>
    <t>Prestación de servicios profesionales para la evaluación, seguimiento y ejecución de los proyectos de la subgerencia de escenarios deportivos y equipamientos de Indeportes Antioquia</t>
  </si>
  <si>
    <t>DISPONIBLE APOYO INGENIERO CIVIL</t>
  </si>
  <si>
    <t/>
  </si>
  <si>
    <t>Prestación de servicios profesionales apoyando las evaluaciones y seguimiento técnico en el marco de las políticas de vigilancia y control  implementadas por la oficina de control interno  a los procesos de confinación e infraestructura de la subgerencia de escenarios deportivos y equipamientos</t>
  </si>
  <si>
    <t>Prestación de servicios profesionales para la revisión, evaluación, seguimiento y liquidación de los proyectos a cargo de la subgerencia de escenarios deportivos y equipamientos de Indeportes Antioquia</t>
  </si>
  <si>
    <t>Prestación de servicios profesionales como apoyo a la gestión y ejecución de los proyectos de infraestructura deportiva y recreativa en el departamento de Antioquia</t>
  </si>
  <si>
    <t>PRESTACIÓN DE SERVICIOS PROFESIONALES APOYANDO LAS EVALUACIONES Y SEGUIMIENTO TECNICO EN EL MARCO DE LAS POLITICAS DE VIGILANCIA Y CONTROL  IMPLEMENTADAS POR LA OFICINA DE CONTROL INTERNO  A LOS PROCESOS DE CONFINACIÓN E INFRAESTRUCTA DE LA SUBGERENCIA DE ESCENARIOS DEPORTIVOS Y EQUIPAMIENTO</t>
  </si>
  <si>
    <t>4.43.4301.64.0-205128.2.3.2.02.02.008.15.</t>
  </si>
  <si>
    <t>Adicion1 al contrato No. 012 cuyo objeto es: contrato prestación de servicios profesionales apoyando las evaluaciones y seguimiento técnico en el marco de las políticas de vigilancia y control  implementadas por la oficina de control interno  a los procesos de confinación e infraestructura de la subgerencia de escenarios deportivos y equipamientos</t>
  </si>
  <si>
    <t>Prestación de servicios profesionales como Ingeniero Civil para la Entidad</t>
  </si>
  <si>
    <t>Prestación de servicios profesionales como Economista especializado para la Entidad</t>
  </si>
  <si>
    <t xml:space="preserve">DISPONIBLE APOYO TECNICO EN CIVIL ESCENARIOS </t>
  </si>
  <si>
    <t>Prestación de servicios profesionales como apoyo a la gestión, seguimiento y ejecución de los proyectos de la subgerencia de escenarios deportivos y equipamientos de Indeportes Antioquia</t>
  </si>
  <si>
    <t>Prestación de servicios profesionales como apoyo a la gestión en los presupuestos, la revisión y la ejecución de los proyectos de infraestructura deportiva y recreativa en el departamento de Antioquia</t>
  </si>
  <si>
    <t>Prestación de servicios profesionales como apoyo a la gestión en el diseño de escenarios y la ejecución de los proyectos de la subgerencia de escenarios deportivos y equipamientos de Indeportes Antioquia</t>
  </si>
  <si>
    <t>Prestación de servicios profesionales como apoyo a la gestión ambiental de los proyectos de la subgerencia de escenarios deportivos y equipamientos de Indeportes Antioquia</t>
  </si>
  <si>
    <t>Adicion1: al contrato No. 167 con objeto:  Prestación de servicios profesionales como apoyo a la gestión ambiental de los proyectos de la subgerencia de escenarios deportivos y equipamientos de Indeportes Antioquia</t>
  </si>
  <si>
    <t>DISPONIBLE PS ESCENARIOS</t>
  </si>
  <si>
    <t>Prestación de servicios profesionales como apoyo a la gestión social y comunicacional de los proyectos de la subgerencia de escenarios deportivos y equipamientos de Indeportes Antioquia</t>
  </si>
  <si>
    <t>Prestación de servicios profesionales como apoyo a la gestión de los procesos sociales de los proyectos de infraestructura deportiva y recreativa de indeportes antioquia.</t>
  </si>
  <si>
    <t>Prestación de servicios de apoyo profesional de salud ocupacional y seguridad industrial en los procesos y proyectos de la subgerencia de escenarios deportivos y equipamientos de indeportes antioquia.</t>
  </si>
  <si>
    <t>43010901- Adquirir insumos y servicios conexos a obras de infraestructura</t>
  </si>
  <si>
    <t>DISPONIBLE VIGILANCIA</t>
  </si>
  <si>
    <t>ADMINISTRACION DELEGADA</t>
  </si>
  <si>
    <t>MODIFICACION AL  contrato: 552-2020/Contrato Interadministrativo de administración delegada para prestación de los servicios de vigilancia y seguridad privada requeridos para el personal de Indeportes Antioquia, sus sedes y los contenidos de estas.</t>
  </si>
  <si>
    <t xml:space="preserve">DISPONIBLE APOYO TECNICO </t>
  </si>
  <si>
    <t>Prestación de servicios profesionales en materia jurídica para  la Subgerencia de Escenarios Deportivos y Equipamientos.</t>
  </si>
  <si>
    <t>DISPONIBLE APOYO JURIDICO</t>
  </si>
  <si>
    <t>Prestación de servicios profesionales como apoyo a la gestión contractual de los proyectos de la subgerencia de escenarios deportivos y equipamientos de Indeportes Antioquia</t>
  </si>
  <si>
    <t>Prestación de servicios profesionales de apoyo a la gestión financiera y de liquidación de contratos de la subgerencia de escenarios deportivos y equipamientos y proyectos de infraestructura apoyados por indeportes antioquia.</t>
  </si>
  <si>
    <t>Prestación de servicios profesionales de apoyo a la gestión financiera y de liquidación de contratos de la subgerencia de escenarios deportivos y equipamientos y proyectos de infraestructura apoyados por indeportes.</t>
  </si>
  <si>
    <t xml:space="preserve">PRESTACIÓN DE SERVICIOS PROFESIONALES ESPECIALIZADOS APOYANDO LOS PROCESOS ADMINISTRATIVOS Y FINANCIEROS DERIVADOS DE LOS PROYECTOS DE INFRAESTRUCTURA DE LA SUBGERENCIA DE ESCENARIOS DEPORTIVOS Y EQUIPAMIENTO </t>
  </si>
  <si>
    <t xml:space="preserve">DISPONIBLE APOYO ADTIVO Y FINANCIERO </t>
  </si>
  <si>
    <t>Prestación de servicios profesionales de apoyo a la gestión de georreferenciación, inventario de los escenarios deportivos del departamento de antioquia y en la revisión, gestión y evaluación de los proyectos de infraestructura deportiva</t>
  </si>
  <si>
    <t xml:space="preserve">Adquisición de licencias de AutoCAD ELD para INDEPORTES ANTIOQUIA </t>
  </si>
  <si>
    <t>4.43.4301.64.0-101024.2.3.2.02.01.004.02.</t>
  </si>
  <si>
    <t xml:space="preserve">Alquiler de vehículos para la asesoría, seguimiento y apoyo a la supervisión de los proyectos de infraestructura deportiva y recreativa en el departamento de Antioquia. </t>
  </si>
  <si>
    <t>4.43.4301.64.0-101024.2.3.2.02.02.006.07.</t>
  </si>
  <si>
    <t>DISPONIBLE VEHICULOS</t>
  </si>
  <si>
    <t>4.43.4301.64.0-205128.2.3.2.02.02.006.08.</t>
  </si>
  <si>
    <t>SERVICIO DE ARRENDAMIENTO DE VEHÍCULOS PARA INDEPORTES ANTIOQUIA.</t>
  </si>
  <si>
    <t>Contrato de mandato para la Interventoría técnica, ambiental, administrativa, financiera, social, de seguridad en el trabajo y legal al contrato para la construcción de la FASE II DE LAS OBRAS DE   CICLO INFRAESTRUCTURA CONEXIÓN RIONEGRO - GUARNE, ANTIOQUIA</t>
  </si>
  <si>
    <t>INTERADMINISTRATIVO</t>
  </si>
  <si>
    <t>4.43.4301.64.0-202029.2.3.2.02.02.005.01.</t>
  </si>
  <si>
    <t>43010901-Cofinanciar infraestructura deportiva</t>
  </si>
  <si>
    <t xml:space="preserve"> Mantenimiento preventivo y correctivo del piso y terrazas de  la sede Villa Náutica en Guatapé y general de la infraestructura física de la Villa Deportiva. </t>
  </si>
  <si>
    <t xml:space="preserve">LICITACIÓN PÚBLICA </t>
  </si>
  <si>
    <t>OBRA</t>
  </si>
  <si>
    <t>43010901- Construir Parque Metropolitano Tulio Ospina Fase 3</t>
  </si>
  <si>
    <t>Fase de implementación del plan de manejo arqueológico general y las nuevas exploraciones de obra en sus etapas de campo y laboratorios ante el ICANH</t>
  </si>
  <si>
    <t>4.43.4301.64.0-205128.2.3.2.02.02.005.02.</t>
  </si>
  <si>
    <t>Asignación de nomenclatura de 24  locales comerciales Centro de Eventos "Central Park"</t>
  </si>
  <si>
    <t>PRESTACIÓN DE SERVICIOS PROFESIONALES COMO INGENIERO CIVIL PARA INDEPORTES ANTIOQUIA</t>
  </si>
  <si>
    <t>MODIFICACION AL CONTRATO No 882 DE 2023, CUYO OBEJETO ES: REALIZAR INTERVENTORÍA TÉCNICA, AMBIENTAL, ADMINISTRATIVA, FINANCIERA, SOCIAL, JURÍDICA Y EN MATERIA DE SEGURIDAD Y SALUD EN EL TRABAJO, AL CONTRATO DE OBRA PÚBLICA CUYO OBJETO ES LA ADECUACIÓN DE LA CANCHA DE FÚTBOL UBICADA EN EL PREDIO CARRERA 11 NO. 12-153 CON MATRÍCULA NO. 028-13509, DEL CORREGIMIENTO DE PUERTO VENUS DEL MUNICIPIO DE NARIÑO – ANTIOQUIA</t>
  </si>
  <si>
    <t>DISPONIBLE INTERVENTORÍA</t>
  </si>
  <si>
    <t>CONVENIO INTERADMINISTRATIVO</t>
  </si>
  <si>
    <t>Convenios interadministrativos de cofinanciación de escenarios deportivos con los municipios del Departamento de Antioquia.</t>
  </si>
  <si>
    <t>4.43.4301.64.0-202029.2.3.4.04.</t>
  </si>
  <si>
    <t>DISPONIBLE LICENCIAMIENTO ARCGIS</t>
  </si>
  <si>
    <t>4.43.4301.64.0-205128.2.3.4.04.</t>
  </si>
  <si>
    <t>49201600
49201500
49211800
41111600
41111500
52161500</t>
  </si>
  <si>
    <t>44021002-Adquirir implementación actividad física</t>
  </si>
  <si>
    <t xml:space="preserve">SUMINISTRO DE KITS PARA LOS PROGRAMAS DE INDEPORTES ANTIOQUIA </t>
  </si>
  <si>
    <t>SUBASTA INVERSA</t>
  </si>
  <si>
    <t>3.43.4301.45.0-205128.2.3.2.02.01.003.01.</t>
  </si>
  <si>
    <t>95122306
49201611</t>
  </si>
  <si>
    <t xml:space="preserve">SUMINISTRO E INSTALACIÓN DE CENTROS DE PROMOCIÓN DE LA SALUD EN EL DEPARTAMENTO DE ANTIOQUIA </t>
  </si>
  <si>
    <t xml:space="preserve">SELECCIÓN ABREVIADA MEDIANTE SUBASTA INVERSA PRESENCIAL </t>
  </si>
  <si>
    <t>44021001-Realizar Seguimiento al Programa</t>
  </si>
  <si>
    <t>Alquiler de vehículos para la ejecución de las estrategias y actividades del programa "Por su salud, muévase pues" en el departamento de Antioquia.</t>
  </si>
  <si>
    <t>3.43.4301.45.0-205128.2.3.2.02.02.006.01.</t>
  </si>
  <si>
    <t>PRESTACIÓN DE SERVICIOS PROFESIONALES PARA APOYAR LOS PROCEDIMIENTOS ADMINISTRATIVOS Y FINANCIEROS DE LOS PROYECTOS DE LA SUBGERENCIA DE FOMENTO Y DESARROLLO DEPORTIVO</t>
  </si>
  <si>
    <t>3.43.4301.45.0-205128.2.3.2.02.02.008.07.</t>
  </si>
  <si>
    <t>PRESTACIÓN DE SERVICIOS PROFESIONALES COMO APOYO A LA GESTIÓN TÉCNICA Y ADMINISTRATIVA DE LOS PROYECTOS DE LA SUBGERENCIA DE FOMENTO Y DESARROLLO DEPORTIVO</t>
  </si>
  <si>
    <t>PRESTACIÓN DE SERVICIOS PROFESIONALES DE APOYO A LA GESTIÓN ESTRATEGICA, TÁCTICA Y A LOS PLANES INDICATIVOS DE ACCIÓN DE LOS PROYECTOS DE LA SUBGERENCIA DE FOMENTO Y DESARROLLO DEPORTIVO </t>
  </si>
  <si>
    <t>PRESTACIÓN DE SERVICIOS COMO APOYO A LA GESTIÓN PARA LA PARAMETRIZACIÓN Y SISTEMATIZACIÓN DE LA INFORMACIÓN PRODUCTO DEL ACOMPAÑAMIENTO INSTITUCIONAL DE LA SUBGERENCIA DE FOMENTO Y DESARROLLO DEPORTIVO.</t>
  </si>
  <si>
    <t>44021007-Realizar seguimiento a los programas</t>
  </si>
  <si>
    <t>3.43.4301.46.0-205128.2.3.2.02.02.008.08.</t>
  </si>
  <si>
    <t>44021004-Realizar seguimiento a los programas</t>
  </si>
  <si>
    <t>3.43.4301.47.0-205128.2.3.2.02.02.008.09.</t>
  </si>
  <si>
    <t>41080201-Realizar seguimiento a los programas</t>
  </si>
  <si>
    <t>PRESTACIÓN DE SERVICIOS PROFESIONALES PARA APOYAR LOS REQUERIMIENTOS DE GESTIÓN ADMINISTRATIVA Y FINANCIERA DE LA SUBGERENCIA DE FOMENTO Y DESARROLLO DEPORTIVO</t>
  </si>
  <si>
    <t>3.43.4302.48.0-205128.2.3.2.02.02.008.12.</t>
  </si>
  <si>
    <t>44021011-Realizar seguimiento al programa</t>
  </si>
  <si>
    <t>3.43.4301.51.0-205128.2.3.2.02.02.008.11.</t>
  </si>
  <si>
    <t>44021010-Realizar seguimiento a los programas</t>
  </si>
  <si>
    <t>3.43.4301.50.0-205128.2.3.2.02.02.008.10.</t>
  </si>
  <si>
    <t>NA</t>
  </si>
  <si>
    <t>PRESTACIÓN DE SERVICIOS PROFESIONALES COMO PROFESIONAL EN DEPORTE PARA LA ENTIDAD</t>
  </si>
  <si>
    <t xml:space="preserve">PRESTACIÓN DE SERVICIOS PROFESIONALES COMO PROFESIONAL EN CIENCIAS SOCIALES Y HUMANAS </t>
  </si>
  <si>
    <t>PRESTACIÓN DE SERVICIOS PROFESIONALES COMO ADMINISTRADOR PARA LA ENTIDAD</t>
  </si>
  <si>
    <t>PRESTACIÓN DE SERVICIOS PROFESIONALES COMO LICENCIADO EN EDUCACIÓN FISICA RECREACIÓN Y DEPORTE PARA LA ENTIDAD</t>
  </si>
  <si>
    <t>3.43.4302.48.0-205128.2.3.2.02.02.009.13.</t>
  </si>
  <si>
    <t>44021001- Promover el uso de la bicicleta en Antioquia</t>
  </si>
  <si>
    <t>PRESTACIÓN DE SERVICIOS PROFESIONALES COMO LICENCIADO EN EDUCACIÓN FISICA PARA LA ENTIDAD</t>
  </si>
  <si>
    <t>3.43.4301.45.0-205128.2.3.2.02.02.009.07.</t>
  </si>
  <si>
    <t>44021004-Implementar programa institucional</t>
  </si>
  <si>
    <t>PRESTACIÓN DE SERVICIOS PROFESIONALES COMO LICENCIADO EN EDUCACIÓN FÍSICA, RECREACIÓN Y DEPORTES PARA LA ENTIDAD</t>
  </si>
  <si>
    <t>3.43.4301.47.0-205128.2.3.2.02.02.009.09.</t>
  </si>
  <si>
    <t xml:space="preserve">DISPONIBLE APOYO FINANCIERO  Y ADMINISTRATIVO FOMENTO </t>
  </si>
  <si>
    <t>DISPONIBLE PS APOYO JURÍDICO</t>
  </si>
  <si>
    <t>PRESTACIÓN DE SERVICIOS PROFESIONALES ESPECIALIZADOS EN MATERIA JURÍDICA A LA SUBGERENCIA DE FOMENTO Y DESARROLLO DEPORTIVO</t>
  </si>
  <si>
    <t>Prestación de servicios profesionales de apoyo a la gestión jurídica desde la subgerencia de fomento y desarrollo deportivo de INDEPORTES Antioquia</t>
  </si>
  <si>
    <t>44021003-Realizar eventos masivos</t>
  </si>
  <si>
    <t>Realización de Megaeventos de Actvidad Física: Carrera de la Familia, "Por su salud, maestro muévaes pues" ;" Por su salud, bailélo pues"; Encuentro de Clubes de la Salud y Adulot Mayor, Ola del Movimeinto Estudiantil, Día Mundial de la Activdad Física., entre otros</t>
  </si>
  <si>
    <t>3.43.4301.45.0-205128.2.3.2.02.02.009.06.</t>
  </si>
  <si>
    <t>49171500
49221500
49161500
49211800
49161700
49141600
49201500
49161600
27111800
42181500
42182700
42182800</t>
  </si>
  <si>
    <t>44021008-Adquirir implementación deportiva</t>
  </si>
  <si>
    <t>3.43.4301.46.0-205128.2.3.2.02.01.003.02.</t>
  </si>
  <si>
    <t>PRESTACIÓN DE SERVICIOS DE APOYO A LA GESTIÓN PARA CAPACITAR A LOS GERENTES, DIRECTORES Y/O COORDINADORES DE LOS ENTES DEPORTIVOS MUNICIPALES</t>
  </si>
  <si>
    <t>44021009-Realizar festivales recreo deportivos</t>
  </si>
  <si>
    <t>3.43.4301.46.0-205128.2.3.2.02.02.009.08.</t>
  </si>
  <si>
    <t>44021006-Realizar festivales y tomas recreativas</t>
  </si>
  <si>
    <t>Realización de los Seminarios Subregionales de Actividad Física, Recreación y Deporte  y el Encuentro Departamental de Coordinadores en el Departamento de Antioquia.</t>
  </si>
  <si>
    <t>44021001-Promover actividad física en Antioquia</t>
  </si>
  <si>
    <t>Prestación de servicios como apoyo a la gestión para la sistematización y promoción del programa “Por su salud, muévase pues" de la Subgerencia de Fomento y Desarrollo Deportivo.</t>
  </si>
  <si>
    <t>DISPONIBLE PS XSSMP</t>
  </si>
  <si>
    <t>Prestación de servicios como apoyo a la gestión para la promoción y ejecución del programa de "Por su salud, muévase pues" en las Subregiones del Departamento de Antioquia</t>
  </si>
  <si>
    <t>Prestación de servicios como apoyo a la gestión para la promoción y ejecución del componente de nutrición en el programa “Por su salud, muévase pues" en el Departamento de Antioquia.</t>
  </si>
  <si>
    <t>Prestación de servicios como apoyo a la gestión para la promoción y ejecución del programa "Por su salud, muévase pues" en el departamento de Antioquia.</t>
  </si>
  <si>
    <t>DISPONIBLE PP BICILETA</t>
  </si>
  <si>
    <t>Alquiler de vehículos para la ejecución de las estrategias y actividades del programa de Escuelas de Deporte Formativo Recreación en el departamento de Antioquia.</t>
  </si>
  <si>
    <t>3.43.4301.46.0-205128.2.3.2.02.02.006.02.</t>
  </si>
  <si>
    <t xml:space="preserve">DISPONIBLE APOYO ESTRATEGICO FOMENTO </t>
  </si>
  <si>
    <t>DISPONIBLE EVENTOS EDF</t>
  </si>
  <si>
    <t>DISPONIBLE SEMINARIOS EDF</t>
  </si>
  <si>
    <t>44021007 -Promover escuelas de deporte formativo</t>
  </si>
  <si>
    <t>DISPONIBLE PS EDF</t>
  </si>
  <si>
    <t>Prestación de servicios como apoyo a la gestión para la promoción y ejecución del programa de Escuelas de Deporte Formativo en las Subregiones del Departamento de Antioquia. </t>
  </si>
  <si>
    <t>44021007-Cofinanciar monitores deportivos</t>
  </si>
  <si>
    <t>Alquiler de vehículos para la ejecución de las estrategias y actividades del programa de Recreación en el departamento de Antioquia.</t>
  </si>
  <si>
    <t>3.43.4301.47.0-205128.2.3.2.02.02.006.03.</t>
  </si>
  <si>
    <t>24102200
49201500
49211700
60104700
60141000
60141100
60141200</t>
  </si>
  <si>
    <t>44021005-Adquirir implementación recreativa</t>
  </si>
  <si>
    <t>3.43.4301.47.0-205128.2.3.2.02.01.003.03.</t>
  </si>
  <si>
    <t>DISPONIBLE EVENTOS RECREACIÓN</t>
  </si>
  <si>
    <t>INVITACIÓN PÚBLICA</t>
  </si>
  <si>
    <t xml:space="preserve">44021004-Implementar programa institucional </t>
  </si>
  <si>
    <t>PRESTACIÓN DE SERVICIOS DE APOYO A LA GESTIÓN PARA REALIZAR LAS CAPACITACIONES DE CAMPISTAS DEL PROGRAMA CAMPAMENTOS JUVENILES DE RECREACIÓN DE LA SUBGERENCIA DE FOMENTO Y DESARROLLO DEPORTIVO</t>
  </si>
  <si>
    <t>DISPONIBLE SEMINARIOS RECREACIÓN</t>
  </si>
  <si>
    <t>PRESTACIÓN DE SERVICIOS PROFESIONALES COMO APOYO A LA GESTIÓN PARA LA PROMOCIÓN Y EJECUCIÓN DEL COMPONENTE DE DISCAPACIDAD DEL PROGRAMA DE RECREACIÓN EN EL DEPARTAMENTO DE ANTIOQUIA</t>
  </si>
  <si>
    <t>PRESTACIÓN DE SERVICIOS PROFESIONALES COMO APOYO A LA GESTIÓN PARA LA PROMOCIÓN Y EJECUCIÓN DEL COMPONENTE DE FUERZA EN EL CICLO VITAL DEL PROGRAMA "POR SU SALUD, MUÉVASE PUES" EN EL DEPARTAMENTO DE ANTIOQUIA.</t>
  </si>
  <si>
    <t>PRESTACIÓN DE SERVICIOS COMO APOYO A LA GESTIÓN PARA LA PROMOCIÓN Y EJECUCIÓN DEL COMPONENTE DE LA RUMBA AERÓBICA DEL PROGRAMA "POR SU SALUD, MUÉVASE PUES" EN EL DEPARTAMENTO DE ANTIOQUIA.</t>
  </si>
  <si>
    <t>44021004-Cofinanciar monitores recreativos</t>
  </si>
  <si>
    <t>PRESTACIÓN DE SERVICIOS PROFESIONALES COMO APOYO A LA GESTIÓN PARA LA PROMOCIÓN Y EJECUCIÓN DEL COMPONENTE DE PERSONA MAYOR DEL PROGRAMA DE RECREACIÓN EN EL DEPARTAMENTO DE ANTIOQUIA</t>
  </si>
  <si>
    <t>DISPONIBLE PS RECREACIÓN</t>
  </si>
  <si>
    <t>Prestación de servicios profesionales para el acompañamiento desde  el área de  psicología en la actividad de psicoestimulación del programa de recreación de Indeportes Antioquia</t>
  </si>
  <si>
    <t>Alquiler de vehículos para la ejecución de las estrategias y actividades de los Juegos de deporte social comunitario en el departamento de Antioquia.</t>
  </si>
  <si>
    <t>3.43.4301.50.0-205128.2.3.2.02.02.006.04.</t>
  </si>
  <si>
    <t>44021010-Ejecutar fase zonales y final Camp y Ver</t>
  </si>
  <si>
    <t>Realización de la fase zonal y la final departamental de los Juegos Deportivos Campesinos en el Departamento de Antioquia</t>
  </si>
  <si>
    <t>3.43.4301.50.0-205128.2.3.2.02.02.009.10.</t>
  </si>
  <si>
    <t>DISPONIBLE PS PLATAFORMA JSC</t>
  </si>
  <si>
    <t>PRESTACIÓN DE SERVICIOS ASISTENCIALES COMO APOYO A LA GESTIÓN PARA EL DESARROLLO Y EJECUCIÓN DE LOS JUEGOS DEPORTIVOS INSTITUCIONALES</t>
  </si>
  <si>
    <t>PRESTACIÓN DE SERVICIOS PROFESIONALES COMO APOYO A LA GESTIÓN PARA EL SEGUIMIENTO Y EVALUACIÓN DE LAS CAPACITACIONES EN DEPORTE, RECREACIÓN Y ACTIVIDAD FÍSICA DE INDEPORTES ANTIOQUIA</t>
  </si>
  <si>
    <t>PRESTACION DE SERVICIOS PROFESIONALES COMO APOYO A LA GESTIÓN PARA LA PLANEACIÓN, EJECUCIÓN Y ACOMPAÑAMIENTO A LOS MUNICIPIOS EN EL DESARROLLO DE LOS JUEGOS DEPORTIVOS INSTITUCIONALES EN LAS SUBREGIONES DEL NORDESTE Y DEL MAGDALENA MEDIO EN EL DEPARTAMENTO DE ANTIOQUIA</t>
  </si>
  <si>
    <t>PRESTACION DE SERVICIOS PROFESIONALES COMO APOYO A LA GESTIÓN PARA LA PLANEACIÓN, EJECUCIÓN Y ACOMPAÑAMIENTO A LOS MUNICIPIOS EN EL DESARROLLO DE LOS JUEGOS DEPORTIVOS INSTITUCIONALES EN LAS SUBREGIONES DEL NORTE Y DEL BAJO CAUCA DEL EN EL DEPARTAMENTO DE ANTIOQUIA</t>
  </si>
  <si>
    <t>PRESTACIÓN DE SERVICIOS DE APOYO A LA GESTION PARA LA CONFIGURACIÓN DE LOS SISTEMAS DE INFORMACIÓN REQUERIDOS PARA LA EJECUCIÓN, PARAMETRIZACIÓN Y PUESTA EN MARCHA DE LOS JUEGOS DEPORTIVOS INSTITUCIONALES EN EL DEPARTAMENTO DE ANTIOQUIA</t>
  </si>
  <si>
    <t>Prestación de servicios técnicos como apoyo a la gestión para el desarrollo del programa Juegos Deportivos Institucionales</t>
  </si>
  <si>
    <t>DISPONIBLE PS JSC</t>
  </si>
  <si>
    <t>Prestación de servicios como apoyo a la gestión para la promoción y ejecución de los Juegos Deportivos Institucionales en el departamento de Antioquia</t>
  </si>
  <si>
    <t>Prestación de servicios de apoyo a la gestión para la parametrización y programación de los juegos deportivos institucionales de la subgerencia de fomento y desarrollo deportivo en las plataformas institucionales de INDEPORTES Antioquia</t>
  </si>
  <si>
    <t>Alquiler de vehículos para la ejecución de las estrategias y actividades de los Juegos del Sector Educativo en el departamento de Antioquia.</t>
  </si>
  <si>
    <t>3.43.4301.51.0-205128.2.3.2.02.02.006.05.</t>
  </si>
  <si>
    <t>44021011-Ejecutar zonal y finales Intercolegiados</t>
  </si>
  <si>
    <t>DISPONIBLE PS PLATAFORMA JSE</t>
  </si>
  <si>
    <t xml:space="preserve"> 44021011-Participar Festivales Talento Deportivo</t>
  </si>
  <si>
    <t>CONTRATO INTERADMINISTRATIVO DE MANDATO SIN REPRESENTACIÓN PARA EL APOYO EN LA OPERACIÓN LOGÍSTICA REQUERIDA PARA LA PARTICIPACIÓN DEL EQUIPO INDEPORTES EN EL EVENTO FESTIVAL DE FESTIVALES 2024</t>
  </si>
  <si>
    <t>44021011-Ejecutar fases zonales y final Escolares</t>
  </si>
  <si>
    <t>Realización de la fase zonal y la final departamental de los Juegos Deportivos Escolares en el Departamento de Antioquia, alimentación y transporte</t>
  </si>
  <si>
    <t xml:space="preserve">JUNIO </t>
  </si>
  <si>
    <t>DISPONIBLE JUEGOS JSE (TASA PRODEPORTE)</t>
  </si>
  <si>
    <t>Transferir recursos a 125 municipios</t>
  </si>
  <si>
    <t>Apoyo cigarrillo municipios</t>
  </si>
  <si>
    <t>3.43.4301.53.0-205617.2.3.3.09.17.</t>
  </si>
  <si>
    <t>3.43.4302.48.0-205128.2.3.2.02.02.006.06.</t>
  </si>
  <si>
    <t>Alquiler de vehículos para la ejecución de las estrategias y actividades del Sistema Departamental de Capacitación programa en el departamento de Antioquia.</t>
  </si>
  <si>
    <t>41080201-Realizar capacitac presencial y virtual</t>
  </si>
  <si>
    <t>PRESTACIÓN DE SERVICIOS PARA LA ACTUALIZACIÓN TÉCNICA Y METODOLÓGICA EN ATLETISMO, DIRIGIDO A INSTRUCTORES Y ENTRENADORES ADSCRITOS A LOS ORGANISMOS DEPORTIVOS DEL DEPARTAMENTO DE ANTIOQUIA.</t>
  </si>
  <si>
    <t>DISPONIBLE CAPACITACIONES SDC</t>
  </si>
  <si>
    <t>DISPONIBLE PS SDC</t>
  </si>
  <si>
    <t>APOYO AL PROCESO DE PLANEACIÓN Y DE EJECUCIÓN DEL SISTEMA DE CAPACITACIÓN DE INDEPORTES ANTIOQUIA MEDIANTE EL ACOMPAÑAMIENTO Y SEGUIMIENTO DEL PLAN Y AGENDA DE CAPACITACIÓN PARA EL AÑO 2024</t>
  </si>
  <si>
    <t>PRESTACIÓN DE SERVICIOS PROFESIONALES ESPECIALIZADOS COMO APOYO A LA GESTIÓN PARA LA PROMOCIÓN Y EJECUCIÓN DE LOS JUEGOS DEPORTIVOS INSTITUCIONALES EN EL DEPARTAMENTO DE ANTIOQUIA</t>
  </si>
  <si>
    <t>PRESTACIÓN DE SERVICIOS PROFESIONALES COMO APOYO A LA GESTIÓN PARA LA PROMOCIÓN Y EJECUCIÓN DEL PROGRAMA DE ESCUELAS DE DEPORTE FORMATIVO EN LAS  SUBREGIONES DEL DEPARTAMENTO DE ANTIOQUIA, ENFATIZANDO EN LA PLANEACIÓN DEL ENTRENAMIENTO DEPORTIVO EN EDADES TEMPRANAS.</t>
  </si>
  <si>
    <t>PRESTACIÓN DE SERVICIOS PROFESIONALES COMO APOYO A LA GESTIÓN PARA LA PROMOCIÓN Y EJECUCIÓN DEL PROGRAMA DE ESCUELAS DE DEPORTE FORMATIVO EN LAS SUBREGIONES DEL DEPARTAMENTO DE ANTIOQUIA, ENFATIZANDO EN LA PLANEACIÓN DEL ENTRENAMIENTO DE LA FUERZA EN EDADES TEMPRANAS.</t>
  </si>
  <si>
    <t>PRESTACIÓN DE SERVICIOS ASISTENCIALES COMO APOYO A LA GESTIÓN PARA LA ACTIVACIÓN EN TERRITORIO DEL PROGRAMA DE RECREACIÓN DE LA SUBGERENCIA DE FOMENTO Y DESARROLLO DEPORTIVO.</t>
  </si>
  <si>
    <t>PRESTACIÓN DE SERVICIOS PROFESIONALES COMO APOYO A LA GESTIÓN PARA LA PROMOCIÓN Y EJECUCIÓN DEL COMPONENTE DE NUTRICIÓN DEL PROGRAMA "POR SU SALUD, MUÉVASE PUES" EN EL DEPARTAMENTO DE ANTIOQUIA.</t>
  </si>
  <si>
    <t>PRESTACION DE SERVICIOS PROFESIONALES COMO APOYO A LA GESTIÓN PARA LA PLANEACIÓN, EJECUCIÓN Y ACOMPAÑAMIENTO A LOS MUNICIPIOS EN EL DESARROLLO DE LOS JUEGOS DEPORTIVOS INSTITUCIONALES EN LA SUBREGIÓN DEL ORIENTE EN EL DEPARTAMENTO DE ANTIOQUIA</t>
  </si>
  <si>
    <t>PRESTACION DE SERVICIOS PROFESIONALES COMO APOYO A LA GESTIÓN PARA LA PLANEACIÓN, EJECUCIÓN Y ACOMPAÑAMIENTO A LOS MUNICIPIOS EN EL DESARROLLO DE LOS JUEGOS DEPORTIVOS INSTITUCIONALES EN LA SUBREGION DEL SUROESTE EN EL DEPARTAMENTO DE ANTIOQUIA</t>
  </si>
  <si>
    <t>PRESTACIÓN DE SERVICIOS COMO APOYO PROFESIONAL PARA LA PLANEACIÓN TÉCNICA Y EJECUCIÓN DE PROYECTOS MISIONALES DE ACOMPAÑAMIENTO INSTITUCIONAL DE LA SUBGERENCIA DE FOMENTO Y DESARROLLO DEPORTIVO DE INDEPORTES ANTIOQUIA.</t>
  </si>
  <si>
    <t>PRESTACIÓN DE SERVICIOS DE APOYO A LA GESTIÓN PARA LA LOGÍSTICA Y PARTICIPACIÓN EN LA ACTIVACIÓN TERRITORIAL DEL PROGRAMA DE RECREACIÓN DE LA SUBGERENCIA DE FOMENTO Y DESARROLLO DEPORTIVO.</t>
  </si>
  <si>
    <t>PRESTACIÓN DE SERVICIOS DE APOYO A LA GESTIÓN PARA EL ALISTAMIENTO Y DESARROLLO DE LAS ACTIVIDADES DEL PROGRAMA DE RECREACIÓN EN LOS MUNICIPIOS DEL DEPARTAMENTO DE ANTIOQUIA</t>
  </si>
  <si>
    <t>PRESTACIÓN DE SERVICIOS PROFESIONALES COMO APOYO A LA GESTIÓN PARA LA PROMOCIÓN Y EJECUCIÓN DEL COMPONENTE DE LA GESTACIÓN Y PRIMERA INFANCIA DEL PROGRAMA "POR SU SALUD, MUÉVASE PUES" EN EL DEPARTAMENTO DE ANTIOQUIA.</t>
  </si>
  <si>
    <t>PRESTACIÓN DE SERVICIOS PROFESIONALES DE APOYO A LA GESTIÓN ADMINISTRATIVA Y FINANCIERA EN EL PROGRAMA JUEGOS DEPORTIVOS INSTITUCIONALES DE LA SUBGERENCIA DE FOMENTO Y DESARROLLO DEPORTIVO</t>
  </si>
  <si>
    <t>PRESTACION DE SERVICIOS PROFESIONALES COMO APOYO A LA GESTIÓN PARA LA PLANEACIÓN, EJECUCIÓN Y ACOMPAÑAMIENTO A LOS MUNICIPIOS EN EL DESARROLLO DE LOS JUEGOS DEPORTIVOS INSTITUCIONALES EN LA SUBREGION DEL OCCIDENTE EN EL DEPARTAMENTO DE ANTIOQUIA</t>
  </si>
  <si>
    <t>PRESTACION DE SERVICIOS PROFESIONALES DE APOYO A LA GESTIÓN PARA PARAMETRIZACIÓN Y MANEJO DE LA PLATAFORMA PARA LA EJECUCIÓN DE LOS JUEGOS DEPORTIVOS INSTITUCIONALES DE LA SUBGERENCIA DE FOMENTO Y DESARROLLO DEPORTIVO</t>
  </si>
  <si>
    <t>PRESTACIÓN DE SERVICIOS DE APOYO A LA GESTIÓN PARA LA PREPARACIÓN LOGISTICA Y EJECUCIÓN DE LOS JUEGOS DEPORTIVOS INSTITUCIONALES DE LA SUBGERENCIA DE FOMENTO Y DESARROLLO DEPORTIVO</t>
  </si>
  <si>
    <t>PRESTACIÓN DE SERVICIOS DE APOYO A LA GESTIÓN PARA EL MANEJO DE LA PLATAFORMA DE INSCRIPCION Y ACREDITACIÓN, Y EN LA EJECUCIÓN DE LOS JUEGOS DEPORTIVOS INSTITUCIONALES DE LA SUBGERENCIA DE FOMENTO Y DESARROLLO DEPORTIVO</t>
  </si>
  <si>
    <t xml:space="preserve">Prestación de servicios para apoyar la gestión del Sistema de Capacitación en el Departamento de Antioquia. </t>
  </si>
  <si>
    <t>LINEA PAA</t>
  </si>
  <si>
    <t>CONTRATO</t>
  </si>
  <si>
    <t>OBJETO</t>
  </si>
  <si>
    <t xml:space="preserve">DEPENDENCIA </t>
  </si>
  <si>
    <t xml:space="preserve">MODALIDAD DE CONTRATACIÓN </t>
  </si>
  <si>
    <t xml:space="preserve">TIPO DE CONTRATO </t>
  </si>
  <si>
    <t>CÉDULA O NIT</t>
  </si>
  <si>
    <t xml:space="preserve">HONORARIOS MES </t>
  </si>
  <si>
    <t>VALOR CONTRATO</t>
  </si>
  <si>
    <t xml:space="preserve">OBSERVACIONES </t>
  </si>
  <si>
    <t>NÚMERO COMITÉ</t>
  </si>
  <si>
    <t>SUPERVISOR TITULAR</t>
  </si>
  <si>
    <t xml:space="preserve">DOCUMENTO </t>
  </si>
  <si>
    <t xml:space="preserve">SUPERVISOR SUPLENTE </t>
  </si>
  <si>
    <t>DOCUMENTO</t>
  </si>
  <si>
    <t>CDP</t>
  </si>
  <si>
    <t>FECHA CDP</t>
  </si>
  <si>
    <t>VALOR CDP</t>
  </si>
  <si>
    <t>RCP</t>
  </si>
  <si>
    <t>FECHA RCP</t>
  </si>
  <si>
    <t>VALOR RCP</t>
  </si>
  <si>
    <t xml:space="preserve">FECHA DE FIRMA </t>
  </si>
  <si>
    <t xml:space="preserve">FECHA APROBACIÓN POLIZA </t>
  </si>
  <si>
    <t>FECHA DE INICIO</t>
  </si>
  <si>
    <t xml:space="preserve">FECHA TERMINACIÓN </t>
  </si>
  <si>
    <t>LINK DE PUBLICACIÓN</t>
  </si>
  <si>
    <t xml:space="preserve">PLAZO </t>
  </si>
  <si>
    <t>Fecha Proyectada liquidación</t>
  </si>
  <si>
    <t xml:space="preserve">Fecha Real de liquiidación </t>
  </si>
  <si>
    <t>Estado</t>
  </si>
  <si>
    <t>Pagos</t>
  </si>
  <si>
    <t>%</t>
  </si>
  <si>
    <t>Contrato Interadministrativo de administración delegada para prestación de los servicios de vigilancia y seguridad privada requeridos para el personal de Indeportes Antioquia, sus sedes y los contenidos de éstas</t>
  </si>
  <si>
    <t>SUBGERENCIA ADMINISTRATIVA Y FINANCIERA</t>
  </si>
  <si>
    <t xml:space="preserve">PRESTACIÓN DE SERVICIOS </t>
  </si>
  <si>
    <t>EMPRESA PARA LA SEGURIDAD Y SOLUCIONES URBANAS – ESU</t>
  </si>
  <si>
    <t>Adicióny prorroga hasta el 14 de julio de 2024</t>
  </si>
  <si>
    <t>020</t>
  </si>
  <si>
    <t>HECTOR FABIAN ARROYAVE SANCHEZ</t>
  </si>
  <si>
    <t>DIGNA EMERITA MARTINEZ GARCIA</t>
  </si>
  <si>
    <t xml:space="preserve">3 MESE Y 14 DÍAS </t>
  </si>
  <si>
    <t xml:space="preserve">Contratación de una empresa que suministre el personal necesario para la prestación de los servicios de aseo, oficios varios, mantenimientos, portería, recepcionista, camarería, según corresponda, en las instalaciones de INDEPORTES ANTIOQUIA y sus diferentes sedes.  </t>
  </si>
  <si>
    <t>ASEAR SA ESP</t>
  </si>
  <si>
    <t>Adicióny prorroga hasta el 31 de mayo de 2024</t>
  </si>
  <si>
    <t>2 MESES</t>
  </si>
  <si>
    <t xml:space="preserve">EMERMEDICA S.A SERVICIOS DE AMBULANCIA PREPAGADO </t>
  </si>
  <si>
    <t>Adicióny prorroga hasta el 24 de junio de 2024</t>
  </si>
  <si>
    <t>MAPFRE SEGUROS GENERALES DE COLOMBIA S.A</t>
  </si>
  <si>
    <t>Adicion y prórroga 2 al contrato 544 de 2022: Contratar una compañía de seguros para la adquisición de la póliza de exequias para los funcionarios de INDEPORTES ANTIOQUIA, en el marco del plan de bienestar laboral.</t>
  </si>
  <si>
    <t>POSITIVA COMPAÑÍA DE SEGUROS S.A</t>
  </si>
  <si>
    <t>025</t>
  </si>
  <si>
    <t>ASEGURADORA SOLIDARIA DE COLOMBIA ENTIDAD COOPERATIVA</t>
  </si>
  <si>
    <t xml:space="preserve">131 DÍAS </t>
  </si>
  <si>
    <t>Contrato Interadministrativo de mandato sin representación para el apoyo en la operación logística requerida para la participación del EQUIPO INDEPORTES en el evento Festival de Festivales 2024.</t>
  </si>
  <si>
    <t>SUBGERENCIA DE FOMENTO Y DESARROLLO DEPORTIVO</t>
  </si>
  <si>
    <t xml:space="preserve">Contrato Interadministrativo </t>
  </si>
  <si>
    <t>EMPRESA DE PARQUES Y EVENTOS DE ANTIOQUIA- ACTIVA</t>
  </si>
  <si>
    <t>Administración delegada recurso a administrar $138,740,378</t>
  </si>
  <si>
    <t>001</t>
  </si>
  <si>
    <t>JUAN MANUEL RAMIREZ  CARDENAS</t>
  </si>
  <si>
    <t>HECTOR HERNAN ARIAS MUNERA</t>
  </si>
  <si>
    <t>https://community.secop.gov.co/Public/Tendering/ContractNoticePhases/View?PPI=CO1.PPI.29147391&amp;isFromPublicArea=True&amp;isModal=False</t>
  </si>
  <si>
    <t xml:space="preserve">12 dias </t>
  </si>
  <si>
    <t>Contrato de prestación de servicios profesionales para representar judicial y extrajudicialmente a INDEPORTES ANTIOQUIA y brindar asesoría jurídica</t>
  </si>
  <si>
    <t xml:space="preserve">BRAVO RESTREPO </t>
  </si>
  <si>
    <t>003</t>
  </si>
  <si>
    <t>DIANA MARCELA DULCEY GUTIERREZ</t>
  </si>
  <si>
    <t>GABRIEL  GUILLERMO SIERRA RESTREPO</t>
  </si>
  <si>
    <t>https://community.secop.gov.co/Public/Tendering/ContractNoticePhases/View?PPI=CO1.PPI.29267355&amp;isFromPublicArea=True&amp;isModal=False</t>
  </si>
  <si>
    <t>3 MESES</t>
  </si>
  <si>
    <t xml:space="preserve">ADRIANA MARIA PATIÑO CAMPUZANO </t>
  </si>
  <si>
    <t>VERONICA URREA GALLO</t>
  </si>
  <si>
    <t>FABIAN DARIO ARANGO LOPEZ</t>
  </si>
  <si>
    <t>https://community.secop.gov.co/Public/Tendering/ContractNoticePhases/View?PPI=CO1.PPI.29273866&amp;isFromPublicArea=True&amp;isModal=False</t>
  </si>
  <si>
    <t>Contrato de prestación de servicios profesionales para apoyar los procedimientos financieros y contables en el proceso de administración de bienes de INDEPORTES ANTIOQUIA.</t>
  </si>
  <si>
    <t xml:space="preserve">SORAIDA SOSA GOEZ </t>
  </si>
  <si>
    <t>https://community.secop.gov.co/Public/Tendering/ContractNoticePhases/View?PPI=CO1.PPI.29274316&amp;isFromPublicArea=True&amp;isModal=False</t>
  </si>
  <si>
    <t>Prestación de servicios profesionales especializados apoyando el seguimiento a los proyectos, planes, programas y políticas de Indeportes Antioquia</t>
  </si>
  <si>
    <t>OFICINA ASESORA DE PLANEACIÓN</t>
  </si>
  <si>
    <t xml:space="preserve">YANET ADRIANA PENAGOS </t>
  </si>
  <si>
    <t>LUISA FERNANDA GAVIRIA CANO</t>
  </si>
  <si>
    <t>CLAUDIA JANNET SALAZAR ARANGO</t>
  </si>
  <si>
    <t>https://community.secop.gov.co/Public/Tendering/ContractNoticePhases/View?PPI=CO1.PPI.29273482&amp;isFromPublicArea=True&amp;isModal=False</t>
  </si>
  <si>
    <t>Prestación de servicios profesionales especializados para la gestión, administración, y consolidación de información institucional para realizar la analítica de datos del observatorio del deporte de Antioquia.</t>
  </si>
  <si>
    <t>ANDRÉS MAURICIO VALENCIA RUIZ</t>
  </si>
  <si>
    <t>https://community.secop.gov.co/Public/Tendering/ContractNoticePhases/View?PPI=CO1.PPI.29273408&amp;isFromPublicArea</t>
  </si>
  <si>
    <t xml:space="preserve">JUAN MANUEL GALVIS </t>
  </si>
  <si>
    <t>ILDA BIBIANA ALVAREZ RUEDA</t>
  </si>
  <si>
    <t>ANDRES FELIPE SALAZAR LOPEZ</t>
  </si>
  <si>
    <t>https://community.secop.gov.co/Public/Tendering/ContractNoticePhases/View?PPI=CO1.PPI.29280616&amp;isFromPublicArea=True&amp;isModal=False</t>
  </si>
  <si>
    <t>PRESTACIÓN DE SERVICIOS PROFESIONALES DE APOYO A LA GESTIÓN ESTRATEGICA, TÁCTICA Y A LOS PLANES INDICATIVOS Y DE ACCIÓN DE LOS PROYECTOS DE LA SUBGERENCIA DE FOMENTO Y DESARROLLO DEPORTIVO.</t>
  </si>
  <si>
    <t xml:space="preserve">HAROLD PULGARIN </t>
  </si>
  <si>
    <t>MONICA MARIA ARENAS SOSA</t>
  </si>
  <si>
    <t>LEIDY SANDRIT ARIZA ZAPATA</t>
  </si>
  <si>
    <t>https://community.secop.gov.co/Public/Tendering/ContractNoticePhases/View?PPI=CO1.PPI.29286435&amp;isFromPublicArea=True&amp;isModal=False</t>
  </si>
  <si>
    <t>Prestación de servicios profesionales para apoyar los procedimientos administrativos y financieros de los proyectos de la Subgerencia de Fomento y Desarrollo Deportivo</t>
  </si>
  <si>
    <t>VANESSA KAMMERER GUTIERREZ</t>
  </si>
  <si>
    <t>https://community.secop.gov.co/Public/Tendering/ContractNoticePhases/View?PPI=CO1.PPI.29361435&amp;isFromPublicArea=True&amp;isModal=False</t>
  </si>
  <si>
    <t>Contrato de prestación de servicios de apoyo a la gestión en la administración de los bienes de INDEPORTES Antioquia.</t>
  </si>
  <si>
    <t>MANUEL HUMBERTO LOZANO GARCIA</t>
  </si>
  <si>
    <t>SANDRA MILENA IBARRA  HEREDIA</t>
  </si>
  <si>
    <t>https://community.secop.gov.co/Public/Tendering/ContractNoticePhases/View?PPI=CO1.PPI.29359392&amp;isFromPublicArea=True&amp;isModal=False</t>
  </si>
  <si>
    <t>Prestación de servicios de infraestructura tecnológica para INDEPORTES Antioquia.</t>
  </si>
  <si>
    <t>OFICINA DE SISTEMAS E INFORMÁTICA</t>
  </si>
  <si>
    <t>UNE EPM TELECOMUNICACIONES S.A</t>
  </si>
  <si>
    <t>004</t>
  </si>
  <si>
    <t>JULIANA BERMUDEZ HENAO</t>
  </si>
  <si>
    <t>JUAN DIEGO LONDOÑO  TORO</t>
  </si>
  <si>
    <t>https://community.secop.gov.co/Public/Tendering/ContractNoticePhases/View?PPI=CO1.PPI.29344996&amp;isFromPublicArea=True&amp;isModal=False</t>
  </si>
  <si>
    <t>7 meses y 19 dias calendarios</t>
  </si>
  <si>
    <t>Prestación de servicios profesionales apoyando las evaluaciones y seguimiento técnico en el marco de las políticas de vigilancia y control implementadas por la oficina de control interno a los procesos de cofinanciación e infraestructura de la Subgerencia de Escenarios Deportivos y Equipamientos</t>
  </si>
  <si>
    <t>SUBGERENCIA DE ESCENARIOS DEPORTIVOS Y EQUIPAMIENTOS</t>
  </si>
  <si>
    <t xml:space="preserve">MAURICIO ALONSO PATIÑO ZAPATA </t>
  </si>
  <si>
    <t>JUAN CARLOS JOHNSON ARISTIZABAL</t>
  </si>
  <si>
    <t>CLAUDIA LILIANA DIAZ OSORIO</t>
  </si>
  <si>
    <t>https://community.secop.gov.co/Public/Tendering/ContractNoticePhases/View?PPI=CO1.PPI.29359516&amp;isFromPublicArea=True&amp;isModal=False</t>
  </si>
  <si>
    <t xml:space="preserve">ZARAH KAMILA LOPEZ VALLEJO </t>
  </si>
  <si>
    <t>MARTA CECILIA GARCIA FRANCO</t>
  </si>
  <si>
    <t>JAIDER ANDRES LONDOÑO  VANEGAS</t>
  </si>
  <si>
    <t>https://community.secop.gov.co/Public/Tendering/ContractNoticePhases/View?PPI=CO1.PPI.29401108&amp;isFromPublicArea=True&amp;isModal=False</t>
  </si>
  <si>
    <t xml:space="preserve">NANCY DEL SOCORRO PALACIO RAMIREZ </t>
  </si>
  <si>
    <t>https://community.secop.gov.co/Public/Tendering/ContractNoticePhases/View?PPI=CO1.PPI.29359614&amp;isFromPublicArea=True&amp;isModal=False</t>
  </si>
  <si>
    <t>Prestación de servicios profesionales para apoyar los procedimientos administrativos y financieros de los proyectos de la Subgerencia de Fomento y Desarrollo Deportivo.</t>
  </si>
  <si>
    <t>SANTIAGO ZAPATA  MARIN</t>
  </si>
  <si>
    <t>ALFONSO NEIRA CASTRO</t>
  </si>
  <si>
    <t>https://community.secop.gov.co/Public/Tendering/ContractNoticePhases/View?PPI=CO1.PPI.29363339&amp;isFromPublicArea=True&amp;isModal=False</t>
  </si>
  <si>
    <t>Prestación de servicios profesionales apoyando el proceso contable de INDEPORTES ANTIOQUIA.</t>
  </si>
  <si>
    <t>GINA MARIA LONDOÑO GONZALEZ</t>
  </si>
  <si>
    <t>MARY LUZ ARENAS FORONDA</t>
  </si>
  <si>
    <t>https://community.secop.gov.co/Public/Tendering/ContractNoticePhases/View?PPI=CO1.PPI.29359365&amp;isFromPublicArea=True&amp;isModal=False</t>
  </si>
  <si>
    <t>Prestación de servicios profesionales especializados apoyando la revisión de los datos financieros y contables y consolidación y validación de la información en el marco de los procedimientos que realiza la oficina de control interno de Indeportes Antioquia</t>
  </si>
  <si>
    <t xml:space="preserve">ADRIANA MARIA TABORDA ZAPATA </t>
  </si>
  <si>
    <t>LIBIER DARIO JIMENEZ PEÑA</t>
  </si>
  <si>
    <t>https://community.secop.gov.co/Public/Tendering/ContractNoticePhases/View?PPI=CO1.PPI.29359311&amp;isFromPublicArea=True&amp;isModal=False</t>
  </si>
  <si>
    <t>PRESTACIÓN DE SERVICIOS PROFESIONALES ESPECIALIZADOS EN MATERIA JURIDICA A LA SUBGERENCIA DE DEPORTE ASOCIADO Y ALTOS LOGROS</t>
  </si>
  <si>
    <t>SUBGERENCIA DE DEPORTES ASOCIADO Y ALTOS LOGROS</t>
  </si>
  <si>
    <t>MAURICIO VELASQUEZ CUADROS</t>
  </si>
  <si>
    <t>SEBASTIAN OCAMPO VARGAS</t>
  </si>
  <si>
    <t>ANDRES ROBERTO GOMEZ CASTAÑO</t>
  </si>
  <si>
    <t>https://community.secop.gov.co/Public/Tendering/ContractNoticePhases/View?PPI=CO1.PPI.29366013&amp;isFromPublicArea=True&amp;isModal=False</t>
  </si>
  <si>
    <t>Prestación de servicios profesionales especializados en la gestión de recursos administrativos y financieros de los diferentes proyectos de la Subgerencia de Deporte Asociado y Altos Logros.</t>
  </si>
  <si>
    <t xml:space="preserve">ASTRID ELENA CASTAÑO ALZATE </t>
  </si>
  <si>
    <t>JAIRO DE JESUS JIMENEZ MORENO</t>
  </si>
  <si>
    <t>https://community.secop.gov.co/Public/Tendering/ContractNoticePhases/View?PPI=CO1.PPI.29362265&amp;isFromPublicArea=True&amp;isModal=False</t>
  </si>
  <si>
    <t>prestación de servicios profesionales especializados en el planeación y seguimiento de los diferentes convenios y contratos de la subgerencia de deporte asociado y altos logros.</t>
  </si>
  <si>
    <t xml:space="preserve">ANDRES FELIPE SANCHEZ </t>
  </si>
  <si>
    <t>ALEJANDRO   NAVARRO RINCON</t>
  </si>
  <si>
    <t>https://community.secop.gov.co/Public/Tendering/ContractNoticePhases/View?PPI=CO1.PPI.29400331&amp;isFromPublicArea=True&amp;isModal=False</t>
  </si>
  <si>
    <t>Prestación de servicios profesionales para el acompañamiento jurídico a los procesos que realiza la Oficina de Control Interno de Indeportes Antioquia</t>
  </si>
  <si>
    <t>MIRIAM DEL SOCORRO GOMEZ JIMENEZ</t>
  </si>
  <si>
    <t>https://community.secop.gov.co/Public/Tendering/ContractNoticePhases/View?PPI=CO1.PPI.29397701&amp;isFromPublicArea=True&amp;isModal=False</t>
  </si>
  <si>
    <t>Prestación de servicios profesionales especializados apoyando los procesos administrativos y financieros derivados de los proyectos de infraestructura de la Subgerencia de Escenarios Deportivos y Equipamiento</t>
  </si>
  <si>
    <t xml:space="preserve">VICTOR HUGO SIERRA </t>
  </si>
  <si>
    <t>IVAN DARIO GRAJALES VELEZ</t>
  </si>
  <si>
    <t>https://community.secop.gov.co/Public/Tendering/ContractNoticePhases/View?PPI=CO1.PPI.29398164&amp;isFromPublicArea=True&amp;isModal=False}</t>
  </si>
  <si>
    <t>prestación de servicios profesionales especializados apoyando los procesos metodológicos para los deportes de discapacidad que apoya INDEPORTES ANTIOQUIA</t>
  </si>
  <si>
    <t>ANDRES FELIPE MUÑOZ</t>
  </si>
  <si>
    <t>DAVID TORRES MUÑOZ</t>
  </si>
  <si>
    <t>https://community.secop.gov.co/Public/Tendering/ContractNoticePhases/View?PPI=CO1.PPI.29417632&amp;isFromPublicArea=True&amp;isModal=False</t>
  </si>
  <si>
    <t>Prestación de servicios profesionales para la atención fisioterapéutica de los para-atletas que apoya Indeportes Antioquia</t>
  </si>
  <si>
    <t>OFICINA DE MEDICINA DEPORTIVA</t>
  </si>
  <si>
    <t>ANA MARIA CASTAÑO OCHOA</t>
  </si>
  <si>
    <t>JULIANA PELAEZ GONZALEZ</t>
  </si>
  <si>
    <t>OSCAR MARIO CARDONA ARENAS</t>
  </si>
  <si>
    <t>https://community.secop.gov.co/Public/Tendering/ContractNoticePhases/View?PPI=CO1.PPI.29446956&amp;isFromPublicArea=True&amp;isModal=False</t>
  </si>
  <si>
    <t xml:space="preserve">ADICIÓN Y PRORROGA </t>
  </si>
  <si>
    <t>023</t>
  </si>
  <si>
    <t>1.5 MESES</t>
  </si>
  <si>
    <t>Prestación de servicios profesionales para apoyar los procesos de psicología clínica a los deportistas apoyados por la entidad y en los procesos académicos e investigativos de la oficina de medicina deportiva</t>
  </si>
  <si>
    <t>LAURA VICTORIA COLORADO</t>
  </si>
  <si>
    <t>NICANOR ALONSO MUÑOZ AGUIRRE</t>
  </si>
  <si>
    <t>https://community.secop.gov.co/Public/Tendering/ContractNoticePhases/View?PPI=CO1.PPI.29447818&amp;isFromPublicArea=True&amp;isModal=False</t>
  </si>
  <si>
    <t>Prestación de servicios profesionales en la atención fisioterapéutica deportiva de los atletas que apoya Indeportes Antioquia</t>
  </si>
  <si>
    <t xml:space="preserve">PABLO ANDRES URIBE CALLE </t>
  </si>
  <si>
    <t>MANUEL ANTONIO RODRIGUEZ PEREZ</t>
  </si>
  <si>
    <t>https://community.secop.gov.co/Public/Tendering/ContractNoticePhases/View?PPI=CO1.PPI.29446487&amp;isFromPublicArea=True&amp;isModal=False</t>
  </si>
  <si>
    <t>ADA S.A.S</t>
  </si>
  <si>
    <t>006</t>
  </si>
  <si>
    <t>https://community.secop.gov.co/Public/Tendering/OpportunityDetail/Index?noticeUID=CO1.NTC.5547650&amp;isFromPublicArea=True&amp;isModal=False</t>
  </si>
  <si>
    <t>7 MESES</t>
  </si>
  <si>
    <t>Prestación de servicios de apoyo a la gestión para el acompañamiento en la recuperación de la fatiga pos-carga del entrenamiento y rehabilitación de las lesiones deportivas de los atletas y para - atletas apoyados por Indeportes Antioquia.</t>
  </si>
  <si>
    <t>JOHANA PATRICIA RAMIREZ ARGUMEDO</t>
  </si>
  <si>
    <t>https://community.secop.gov.co/Public/Tendering/ContractNoticePhases/Vi ew?PPI=CO1.PPI.29591164&amp;isFromPublicArea=True&amp;isModal=False</t>
  </si>
  <si>
    <t>GABRIEL ANTONIO MONSALVE CASTRILLON</t>
  </si>
  <si>
    <t>https://community.secop.gov.co/Public/Tendering/OpportunityDetail/Index?noticeUID=CO1.NTC.5557839&amp;isFromPublicArea=True&amp;isModal=False</t>
  </si>
  <si>
    <t>Prestación de servicios profesionales para apoyar las actividades comunicativas y periodísticas que contribuyan al fortalecimiento de la imagen institucional de INDEPORTES ANTIOQUIA</t>
  </si>
  <si>
    <t>OFICINA ASESORA DE COMUNICACIONES</t>
  </si>
  <si>
    <t xml:space="preserve">LAURA QUIÑONES VILLEGAS </t>
  </si>
  <si>
    <t>Gastos de desplazamiento de $4,552,064</t>
  </si>
  <si>
    <t>HERBERT  MARTINEZ RESTREPO</t>
  </si>
  <si>
    <t>ANDRES ESTEBAN MARIN MARIN</t>
  </si>
  <si>
    <t>https://community.secop.gov.co/Public/Tendering/ContractNoticePhases/View?PPI=CO1.PPI.29575324&amp;isFromPublicArea=True&amp;isModal=False</t>
  </si>
  <si>
    <t>11 MESES</t>
  </si>
  <si>
    <t>SANTIAGO AGUILAR RIOS</t>
  </si>
  <si>
    <t>https://community.secop.gov.co/Public/Tendering/OpportunityDetail/Index?noticeUID=CO1.NTC.5566202&amp;isFromPublicArea=True&amp;isModal=False</t>
  </si>
  <si>
    <t>Soporte técnico, actualización y mantenimiento del Sistema de Gestión Documental MERCURIO.</t>
  </si>
  <si>
    <t xml:space="preserve">OFICINA DE SISTEMAS E INFORMÁTICA </t>
  </si>
  <si>
    <t xml:space="preserve">SERVISOFT S.A. </t>
  </si>
  <si>
    <t>009</t>
  </si>
  <si>
    <t>JULIANA  BERMUDEZ HENAO</t>
  </si>
  <si>
    <t>WANNER   MILLER MORENO</t>
  </si>
  <si>
    <t>https://community.secop.gov.co/Public/Tendering/ContractNoticePh ases/View?PPI=CO1.PPI.29803067&amp;isFromPublicArea=True&amp;isModa l=False</t>
  </si>
  <si>
    <t>10 MESES Y 24 DIAS</t>
  </si>
  <si>
    <t>PRESTACIÓN DE SERVICIOS PROFESIONALES PARA ACOMPAÑAR LA GESTIÓN ADMINISTRATIVA DE LOS PROCESOS TÉCNICO, METODOLÓGICO DE LA SUBGERENCIA DE DEPORTE ASOCIADO Y ALTOS LOGROS</t>
  </si>
  <si>
    <t xml:space="preserve">LEONARDO ALEXIS HIGUITA HERNANDEZ </t>
  </si>
  <si>
    <t>https://community.secop.gov.co/Public/Tendering/ContractNoticePhases/View?PPI=CO1.PPI.29808498&amp;isFromPublicArea=True&amp;isModal=False</t>
  </si>
  <si>
    <t>6 MESES</t>
  </si>
  <si>
    <t>PRESTACIÓN DE SERVICIOS PROFESIONALES PARA EL ACOMPAÑAMIENTO ADMINISTRATIVO Y FINANCIERO EN EL SEGUIMIENTO DE LOS PROGRAMAS, PROYECTOS, CONTRATOS Y/O CONVENIOS SUSCRITOS POR LA SUBGERENCIA DE DEPORTE ASOCIADO Y ALTOS LOGROS</t>
  </si>
  <si>
    <t xml:space="preserve">JOHAN STIVEN HOLGUIN FRANCO </t>
  </si>
  <si>
    <t>https://community.secop.gov.co/Public/Tendering/ContractNoticePhases/View?PPI=CO1.PPI.29809056&amp;isFromPublicArea=True&amp;isModal=False</t>
  </si>
  <si>
    <t>PRESTACIÓN DE SERVICIOS DE APOYO A LA GESTIÓN DE INFORMACIÓN DE LOS ATLETAS Y PARA ATLETAS APOYADOS A TRAVÉS DE LOS DIFERENTES PROGRAMAS DE LA SUBGERENCIA DE DEPORTE ASOCIADO Y ALTOS LOGROS.</t>
  </si>
  <si>
    <t xml:space="preserve">DARLIN VANESA OTALVARO MONTOYA </t>
  </si>
  <si>
    <t>BETSY JOHANNA OCAMPO MILLAN</t>
  </si>
  <si>
    <t>LUZ VERONICA ARBOLEDA GOMEZ</t>
  </si>
  <si>
    <t>https://community.secop.gov.co/Public/Tendering/ContractNoticePhases/View?PPI=CO1.PPI.29809482&amp;isFromPublicArea=True&amp;isModal=False</t>
  </si>
  <si>
    <t>PRESTACIÓN DE SERVICIOS DE APOYO A LA GESTIÓN PARA EL ACOMPAÑAMIENTO ADMINISTRATIVO EN LA GESTIÓN DE LA INFORMACIÓN EN LAS DIFERENTES PLATAFORMAS UTILIZADAS EN LA SUBGERENCIA DE DEPORTE ASOCIADO Y ALTOS LOGROS.</t>
  </si>
  <si>
    <t>SARA LUCIA URREGO VILLA</t>
  </si>
  <si>
    <t>https://community.secop.gov.co/Public/Tendering/ContractNoticePhases/View?PPI=CO1.PPI.29809566&amp;isFromPublicArea=True&amp;isModal=False</t>
  </si>
  <si>
    <t xml:space="preserve">LUIS MIGUEL CUENCA MONTOYA </t>
  </si>
  <si>
    <t>https://community.secop.gov.co/Public/Tendering/ContractNoticePhases/View?PPI=CO1.PPI.29844060&amp;isFromPublicArea=True&amp;isModal=False</t>
  </si>
  <si>
    <t xml:space="preserve">RICARDO PINZON MUÑOZ </t>
  </si>
  <si>
    <t>https://community.secop.gov.co/Public/Tendering/ContractNoticePhases/View?PPI=CO1.PPI.29849604&amp;isFromPublicArea=True&amp;isModal=False</t>
  </si>
  <si>
    <t xml:space="preserve">LUIS FERNANDO LOPERA MORALES </t>
  </si>
  <si>
    <t>JUAN DAVID MARIN OSSA</t>
  </si>
  <si>
    <t xml:space="preserve">ANA MARIA LOPERA RINCON </t>
  </si>
  <si>
    <t xml:space="preserve">DEISY VERONICA MAZO GARCES </t>
  </si>
  <si>
    <t xml:space="preserve">MÓNICA VIVIANA OSPINA OROZCO </t>
  </si>
  <si>
    <t xml:space="preserve">JUAN DAVID CASTAÑEDA TOBÓN </t>
  </si>
  <si>
    <t xml:space="preserve">DAVID ALONSO SANCHEZ POSADA </t>
  </si>
  <si>
    <t>Prestación de servicios de un entrenador principal para la realización del proceso de selección, entrenamiento deportivo y participación en competencias en la Liga Antioqueña de Fútbol,  en la modalidad fútbol césped rama femenina, en categorías de Juegos Nacionales.</t>
  </si>
  <si>
    <t xml:space="preserve">JAIME ORLANDO HOYOS ISAZA </t>
  </si>
  <si>
    <t>Prestación de servicios de un entrenador principal para la realización del proceso de selección, entrenamiento deportivo y participación en competencias en la Liga Antioqueña de Fútbol,  en la modalidad fútbol césped rama masculina, en categorías de Juegos Nacionales.</t>
  </si>
  <si>
    <t xml:space="preserve">WILMAR JADER VALENCIA MONSALVE </t>
  </si>
  <si>
    <t>Prestación de servicios de un entrenador asistente  para la realización del proceso selección, entrenamiento deportivo y participación en competencias en la Liga Antioqueña de Fútbol, en la modalidad fútbol césped, rama femenina, en categorías de Juegos Nacionales.</t>
  </si>
  <si>
    <t xml:space="preserve">JORGE IGNACIO RUIZ GUTIERREZ </t>
  </si>
  <si>
    <t>Prestación de servicios de un entrenador asistente  para la realización del proceso selección, entrenamiento deportivo y participación en competencias en la Liga Antioqueña de Fútbol, en la modalidad fútbol césped, rama masculina, en categorías de Juegos Nacionales.</t>
  </si>
  <si>
    <t>EDWIN JOVANNY MENESES QUINTERO</t>
  </si>
  <si>
    <t xml:space="preserve">DIEGO ALBERTO MONTOYA GOMEZ </t>
  </si>
  <si>
    <t>JOHN ALEXANDER ALCARAZ CERON</t>
  </si>
  <si>
    <t xml:space="preserve">JUAN CARLOS OSPINA RUIZ </t>
  </si>
  <si>
    <t xml:space="preserve">JUAN DAVID ACEVEDO FLOREZ </t>
  </si>
  <si>
    <t xml:space="preserve">IVAN HUMBERTO GERMAN ALVAREZ </t>
  </si>
  <si>
    <t>https://community.secop.gov.co/Public/Tendering/OpportunityDetail/Index?noticeUID=CO1.NTC.5641606&amp;isFromPublicArea=True&amp;isModal=False</t>
  </si>
  <si>
    <t xml:space="preserve">RUBEN DARIO ARROYAVE RESTREPO </t>
  </si>
  <si>
    <t>JUAN DIEGO DIEZ GONZALEZ</t>
  </si>
  <si>
    <t xml:space="preserve">OSCAR ALONSO ZULUAGA HERNANDEZ </t>
  </si>
  <si>
    <t xml:space="preserve">EDGAR MOSQUERA PALACIOS </t>
  </si>
  <si>
    <t xml:space="preserve">JOHANA MARCELA ARAQUE MEJIA </t>
  </si>
  <si>
    <t xml:space="preserve">DIONI ESTEBAN SÁNCHEZ DIOSA </t>
  </si>
  <si>
    <t xml:space="preserve">JUAN CARLOS MUÑOZ AGUDELO </t>
  </si>
  <si>
    <t xml:space="preserve">JUAN PABLO PEREZ MEDINA </t>
  </si>
  <si>
    <t>MARIA PATRICIA HENAO ECHEVERRI</t>
  </si>
  <si>
    <t xml:space="preserve">MONICA MARIA CORTINEZ BEDOYA </t>
  </si>
  <si>
    <t>SERGIO HERNANDEZ URANGO</t>
  </si>
  <si>
    <t>WILLIAM ALONSO OSORIO SOSA</t>
  </si>
  <si>
    <t xml:space="preserve">MANUEL ARTURO MONCADA BETANCUR </t>
  </si>
  <si>
    <t xml:space="preserve">JEISSON STIVEN OCAMPO VANEGAS </t>
  </si>
  <si>
    <t>LUZ ADRIANA GOMEZ ARBELAEZ</t>
  </si>
  <si>
    <t>Prestación de servicios de un entrenador asistente  para la realización del proceso selección, entrenamiento deportivo y participación en competencias en la Liga Antioqueña de Arquería, en las modalidades arco recurvo y compuesto, en categorías de Juegos Nacionales.</t>
  </si>
  <si>
    <t>YEISON ALEJANDRO  HINESTROZA PARRA</t>
  </si>
  <si>
    <t xml:space="preserve">CRISTINA RAMIREZ MORALES </t>
  </si>
  <si>
    <t xml:space="preserve">DIEGO ALEXANDER LOPERA GIRALDO </t>
  </si>
  <si>
    <t>CARLOS JOVANNY GARCIA CORDOBA</t>
  </si>
  <si>
    <t>DANIEL CHAVERRA CHANCY</t>
  </si>
  <si>
    <t xml:space="preserve">LUIS JHONLEY MOSQUERA MURILLO </t>
  </si>
  <si>
    <t xml:space="preserve">LIBARDO ANTONIO HOYOS CARMONA </t>
  </si>
  <si>
    <t>NASLI PEREA</t>
  </si>
  <si>
    <t xml:space="preserve">RAUL DIAZ QUEJADA </t>
  </si>
  <si>
    <t xml:space="preserve">REGLA SANDRINO IZQUIERDO </t>
  </si>
  <si>
    <t xml:space="preserve">HERNAN ALONSO OSORIO ESTRADA </t>
  </si>
  <si>
    <t xml:space="preserve">LUIS ALFONSO VARELA </t>
  </si>
  <si>
    <t xml:space="preserve">YEFFERSON CORREA CANO </t>
  </si>
  <si>
    <t xml:space="preserve">JOHN ALEXANDER HOYOS OCAMPO </t>
  </si>
  <si>
    <t>Prestación de servicios de un entrenador principal para la realización del proceso de selección, entrenamiento deportivo y participación en competencias en la  Liga  Antioqueña de Esgrima,  en la modalidad sable, en categorías de Juegos Nacionales.</t>
  </si>
  <si>
    <t xml:space="preserve">CESAR AUGUSTO ARIAS TORO </t>
  </si>
  <si>
    <t>Prestación de servicios de un entrenador principal para la realización del proceso de selección, entrenamiento deportivo y participación en competencias en la  Liga  Antioqueña de Esgrima,  en la modalidad florete, en categorías de Juegos Nacionales.</t>
  </si>
  <si>
    <t>MOISES ALFREDO REQUEÑA PINA</t>
  </si>
  <si>
    <t>Prestación de servicios de un entrenador principal para la realización del proceso de selección, entrenamiento deportivo y participación en competencias en la  Liga  Antioqueña de Esgrima,  en la modalidad espada, en categorías de Juegos Nacionales.</t>
  </si>
  <si>
    <t xml:space="preserve">EMANUEL HOYOS VICTORIA </t>
  </si>
  <si>
    <t>Prestación de servicios de un entrenador principal para la realización del proceso de selección, entrenamiento deportivo y participación en competencias en la  Liga Antioqueña de Lucha modalidad greco, en categorías de Juegos Nacionales.</t>
  </si>
  <si>
    <t xml:space="preserve">IVAN DE JESUS  DUQUE ARANGO </t>
  </si>
  <si>
    <t>Prestación de servicios de un entrenador principal para la realización del proceso de selección, entrenamiento deportivo y participación en competencias en la  Liga Antioqueña de Lucha modalidad libre, en categorías de Juegos Nacionales.</t>
  </si>
  <si>
    <t>JOSE MIGUEL DUQUE ARANGO</t>
  </si>
  <si>
    <t>Prestación de servicios de un entrenador asistente para la realización del proceso de selección, entrenamiento deportivo y participación en competencias en la  Liga Antioqueña de Lucha modalidad libre y greco, en categorías de Juegos Nacionales.</t>
  </si>
  <si>
    <t>JONATHAN NICOLAS SIERRA RAMIREZ</t>
  </si>
  <si>
    <t>https://community.secop.gov.co/Public/Tendering/ContractNoticePhases/View?PPI=CO1.PPI.29849604&amp;isFromPublicArea</t>
  </si>
  <si>
    <t xml:space="preserve">JUAN DAVID CORTES AGUDELO </t>
  </si>
  <si>
    <t>Prestación de servicios de un entrenador principal para la realización del proceso de selección, entrenamiento deportivo y participación en competencias en la  Liga Antioqueña de Taekwondo,  en la modalidad pommsaes, en categorías de Juegos Nacionales.</t>
  </si>
  <si>
    <t>OSCAR WILLINTONG ORTIZ VELASQUEZ</t>
  </si>
  <si>
    <t>Prestación de servicios de un entrenador principal para la realización del proceso de selección, entrenamiento deportivo y participación en competencias en la  Liga de Boxeo de Antioquia, en categorías de Juegos Nacionales.</t>
  </si>
  <si>
    <t>ABELARDO PARRA LEMOS</t>
  </si>
  <si>
    <t>BEIBIS ANTONIO MENDOZA POLO</t>
  </si>
  <si>
    <t>VICTOR MANUEL ALBORNOZ MENA</t>
  </si>
  <si>
    <t>CAROLINA ACEVEDO JIMENEZ</t>
  </si>
  <si>
    <t>JULIO YOANDI PEREZ MARTINEZ</t>
  </si>
  <si>
    <t>SHARA STEFANIA MUNERA PULGARIN</t>
  </si>
  <si>
    <t xml:space="preserve">DIANA MARIA URAN SALAZAR </t>
  </si>
  <si>
    <t>DIEGO FERNANDO GOMEZ VANEGAS</t>
  </si>
  <si>
    <t>JUAN FERNANDO MESA RIVERA</t>
  </si>
  <si>
    <t>CESAR ARNOLFO DELGADO ALARCON</t>
  </si>
  <si>
    <t xml:space="preserve">Prestación de servicios de un entrenador principal para la realización del proceso de selección, entrenamiento deportivo y participación en competencias en la Liga de Natación de Antioquia, en la modalidad natación carreras fondo, en categorías de Juegos Nacionales y realizar la formación específica en el departamento de Antioquia. </t>
  </si>
  <si>
    <t>JOSE NEBER ARIAS MENDEZ</t>
  </si>
  <si>
    <t>DIANA CAROLINA SALDARRIAGA BUSTAMANTE</t>
  </si>
  <si>
    <t xml:space="preserve">MAURICIO GIRALDO VILLA </t>
  </si>
  <si>
    <t xml:space="preserve">RICHARD LEON VIZCAYA </t>
  </si>
  <si>
    <t>VISA HASTA EL 25 DE ABRIL DE 2024</t>
  </si>
  <si>
    <t>2 MESES Y 10 DIAS</t>
  </si>
  <si>
    <t>WALTER SALDARRIAGA MONSALVE</t>
  </si>
  <si>
    <t xml:space="preserve">TATIANA LEON VALENCIA </t>
  </si>
  <si>
    <t xml:space="preserve">DIEGO ANDRÉS POSADA GIRALDO </t>
  </si>
  <si>
    <t>Prestación de servicios de un entrenador principal para la realización del proceso de selección, entrenamiento deportivo y participación en competencias en la  Liga Antioqueña de Rugby,  en la modalidad sevens y quinces rama femenina, en categorías de Juegos Nacionales.</t>
  </si>
  <si>
    <t xml:space="preserve">JUAN SEBASTIAN GIRALDO RAMIREZ </t>
  </si>
  <si>
    <t>Prestación de servicios de un entrenador principal para la realización del proceso de selección, entrenamiento deportivo y participación en competencias en la  Liga Antioqueña de Rugby,  en la modalidad sevens y quinces rama masculina, en categorías de Juegos Nacionales.</t>
  </si>
  <si>
    <t>DAVID ORLANDO JARAMILLO GOMEZ</t>
  </si>
  <si>
    <t xml:space="preserve">YEFREY ALEJANDRO JARAMILLO CEBALLOS </t>
  </si>
  <si>
    <t xml:space="preserve">PEDRO MANUEL HERNANDEZ </t>
  </si>
  <si>
    <t xml:space="preserve">JAIRO ANIBAL COSSIO ZAPATA </t>
  </si>
  <si>
    <t xml:space="preserve">JUAN FRANCISCO RUIZ MORELOS </t>
  </si>
  <si>
    <t xml:space="preserve">LUIS CARLOS SANTAMARIA OSUNA </t>
  </si>
  <si>
    <t>Prestación de servicios de un entrenador asistente  para la realización del proceso selección, entrenamiento deportivo y participación en competencias en la Liga Antioqueña de Triatlón, en la modalidades, deportes y categorías de Juegos Nacionales.</t>
  </si>
  <si>
    <t xml:space="preserve">MARTHA CECILIA PEMBERTY </t>
  </si>
  <si>
    <t xml:space="preserve">JONATHAN ALBERTO OJEDA LEÓN </t>
  </si>
  <si>
    <t>RONALD LUNA PARTERNINA</t>
  </si>
  <si>
    <t>BENJAMIN DE JESUS LAVERDE SEGURO</t>
  </si>
  <si>
    <t>Prestación de servicios de un entrenador asistente  para la realización del proceso selección, entrenamiento deportivo y participación en competencias en la Liga de Ciclismo de Antioquia, en la modalidad BMX, en los deportes y categorías de Juegos Nacionales.</t>
  </si>
  <si>
    <t xml:space="preserve">CESAR AUGUSTO ACEVEDO ARANGO </t>
  </si>
  <si>
    <t xml:space="preserve">HECTOR HERNANDO PEREZ MUÑOZ </t>
  </si>
  <si>
    <t>JOHN JAIME GONZALEZ JIMENEZ</t>
  </si>
  <si>
    <t xml:space="preserve">JORGE WILSON JARAMILLO CEBALLOS </t>
  </si>
  <si>
    <t xml:space="preserve">CARLOS ALBERTO OROZCO SÁNCHEZ </t>
  </si>
  <si>
    <t>CLAUDIA ANDREA ARENAS CASTAÑO</t>
  </si>
  <si>
    <t>OSCAR ALIRIO URREGO CARTAGENA</t>
  </si>
  <si>
    <t>FREDY JOSE BARON MUÑOZ</t>
  </si>
  <si>
    <t xml:space="preserve">MONICA MARIA PICON VALENCIA </t>
  </si>
  <si>
    <t>JAIME ALONSO RESTREPO ESTRADA</t>
  </si>
  <si>
    <t>ANGEL AUGUSTO ARRIETA ARTEAGA</t>
  </si>
  <si>
    <t xml:space="preserve">EMMANUEL VELÁSQUEZ ALZATE </t>
  </si>
  <si>
    <t xml:space="preserve">MARIA CAMILA CRESPO SALAZAR </t>
  </si>
  <si>
    <t xml:space="preserve">JOSE FERNANDO GOMEZ GIRALDO </t>
  </si>
  <si>
    <t>https://community.secop.gov.co/Public/Tendering/ContractNoticePhases/View?PPI=CO1.PPI.22840093&amp;isFromPublicArea=True&amp;isModal=False</t>
  </si>
  <si>
    <t xml:space="preserve">ALVARO DUBAN MUÑOZ ECHEVERRI </t>
  </si>
  <si>
    <t>JUAN RUEDA VARGAS</t>
  </si>
  <si>
    <t xml:space="preserve">URIEL GIL RENDON </t>
  </si>
  <si>
    <t xml:space="preserve">JOHN ALEJANDRO MACIAS GIL </t>
  </si>
  <si>
    <t>MIGUEL ANGEL ORTIZ MORENO</t>
  </si>
  <si>
    <t xml:space="preserve">JAIR MANUEL GIL DIAZ </t>
  </si>
  <si>
    <t xml:space="preserve">DIEGO ALEJANDRO MEDINA GOMEZ </t>
  </si>
  <si>
    <t>KATISH HIDARI RECALDE CAMPOS</t>
  </si>
  <si>
    <t>Prestación de servicios de un entrenador principal para la realización del proceso de selección, entrenamiento deportivo y participación en competencias en la Liga Antioqueña de Gimnasia,  en la modalidad artística femenina y coreografía, en categorías de Juegos Nacionales.</t>
  </si>
  <si>
    <t xml:space="preserve">LAISY FONSECA RAMIREZ </t>
  </si>
  <si>
    <t>Prestación de servicios de un entrenador principal para la realización del proceso de selección, entrenamiento deportivo y participación en competencias en la Liga Antioqueña de Gimnasia,   modalidad artística masculina, en categorías de Juegos Nacionales.</t>
  </si>
  <si>
    <t xml:space="preserve">LEONARDO FABIO GONZALEZ GARCIA </t>
  </si>
  <si>
    <t xml:space="preserve">JUAN CARLOS MONTOYA URIBE </t>
  </si>
  <si>
    <t>DAVID FELIPE CONTRERAS CONTRERAS</t>
  </si>
  <si>
    <t xml:space="preserve">JUAN CAMILO CARDENAS ZAPATA </t>
  </si>
  <si>
    <t xml:space="preserve">ANYELA MARCELA RIVAS MORENO </t>
  </si>
  <si>
    <t>LUIS ESTEBAN AGUIRRE ESTRADA</t>
  </si>
  <si>
    <t xml:space="preserve">HENRY JOHNADER PANESSO RIVERA </t>
  </si>
  <si>
    <t xml:space="preserve">ESTEBAN ALBERTO VALDERRAMA QUICEÑO </t>
  </si>
  <si>
    <t>DAVID ARENAS VANEGAS</t>
  </si>
  <si>
    <t>JUAN CARLOS BARCO CARDONA</t>
  </si>
  <si>
    <t>JUAN FRANCISCO MENDEZ PARDO</t>
  </si>
  <si>
    <t xml:space="preserve">IVAN ALEJANDRO VARGAS LOPERA </t>
  </si>
  <si>
    <t xml:space="preserve">ADICIÓN AL CONTRATO </t>
  </si>
  <si>
    <t xml:space="preserve">OSCAR ALEJANDRO RIVERA BUITRAGO </t>
  </si>
  <si>
    <t xml:space="preserve">SEBASTIAN MONTOYA ARANGO </t>
  </si>
  <si>
    <t>https://community.secop.gov.co/Public/Tendering/OpportunityDetail/Index?noticeUID=CO1.NTC.5641195&amp;isFromPublicArea=True&amp;isModal=False</t>
  </si>
  <si>
    <t>SULMA SHIRLEY LAGUAN CUBIDES</t>
  </si>
  <si>
    <t xml:space="preserve">SANTIAGO MONTOYA ARTEAGA </t>
  </si>
  <si>
    <t>https://community.secop.gov.co/Public/Tendering/ContractNoticePhases/View?PPI=CO1.PPI.29844060&amp;isFromPublicArea</t>
  </si>
  <si>
    <t>FREDY ALEXANDER URIBE HENAO</t>
  </si>
  <si>
    <t>DIEGO ALEJANCRO TORRES TORRES</t>
  </si>
  <si>
    <t xml:space="preserve">SERGIO ANDRES GIRALDO ARISTIZABAL </t>
  </si>
  <si>
    <t xml:space="preserve">CARLOS ENRIQUE PLATA BUSTAMANTE </t>
  </si>
  <si>
    <t xml:space="preserve">DIANA MARCELA AGUASACO RABA </t>
  </si>
  <si>
    <t>PRESTACIÓN DE SERVICIOS PROFESIONALES ESPECIALIZADOS EN MATERIA JURÍDICA PARA APOYAR LOS PROCESOS DE INDEPORTES ANTIOQUIA</t>
  </si>
  <si>
    <t>ESPERANZA PEÑARANDA PINEDA</t>
  </si>
  <si>
    <t>MARIA TERESA DE GUADALUPE MUÑOZ JARAMILLO</t>
  </si>
  <si>
    <t>JAINE ESTHER TOVAR AMADOR</t>
  </si>
  <si>
    <t>https://community.secop.gov.co/Public/Tendering/ContractNoticePhases/View?PPI=CO1.PPI.29875682&amp;isFromPublicArea=True&amp;isModal=False</t>
  </si>
  <si>
    <t>Prestación de servicios de apoyo a la gestión en las actividades derivadas de los programas que realiza la Oficina de Talento Humano de INDEPORTES ANTIOQUIA.</t>
  </si>
  <si>
    <t xml:space="preserve">ANDRES JULIAN LONDOÑO </t>
  </si>
  <si>
    <t>JOHANNA MARCELA POSADA LLANO</t>
  </si>
  <si>
    <t>CLAUDIA  PATRICIA VELEZ ESCOBAR</t>
  </si>
  <si>
    <t>https://community.secop.gov.co/Public/Tendering/ContractNoticePhases/View?PPI=CO1.PPI.29926597&amp;isFromPublicArea=True&amp;isModal=False</t>
  </si>
  <si>
    <t>Prestación de servicios profesionales en la atención fisioterapéutica deportiva de los atletas y para-atletas que apoya INDEPORTES ANTIOQUIA.</t>
  </si>
  <si>
    <t xml:space="preserve">FEDERICO SERNA CARDONA </t>
  </si>
  <si>
    <t>https://community.secop.gov.co/Public/Tendering/ContractNoticePhases/View?PPI=CO1.PPI.29906724&amp;isFromPublicArea=True&amp;isModal=False</t>
  </si>
  <si>
    <t>PRESTACIÓN DE SERVICIOS PROFESIONALES COMO APOYO A LA GESTIÓN AMBIENTAL DE LOS PROYECTOS DE LA SUBGERENCIA DE ESCENARIOS DEPORTIVOS Y EQUIPAMIENTOS DE INDEPORTES ANTIOQUIA.</t>
  </si>
  <si>
    <t>MARIA ALEJANDRA RENDON CORREA</t>
  </si>
  <si>
    <t>GLORIA CECILIA MONTOYA MONTOYA</t>
  </si>
  <si>
    <t>https://community.secop.gov.co/Public/Tendering/ContractNoticePhases/View?PPI=CO1.PPI.30029097&amp;isFromPublicArea=True&amp;isModal=False</t>
  </si>
  <si>
    <t>APOYO AL PROCESO DE PLANEACIÓN Y DE EJECUCIÓN DEL SISTEMA DE CAPACITACIÓN DE INDEPORTES ANTIOQUIA MEDIANTE EL ACOMPAÑAMIENTO Y SEGUIMIENTO DEL PLAN Y AGENDA DE CAPACITACIÓN PARA EL AÑO 2024.</t>
  </si>
  <si>
    <t xml:space="preserve">LENIS SORELY SUAREZ TOBON </t>
  </si>
  <si>
    <t>gastos de desplazamiento de $4,500,000</t>
  </si>
  <si>
    <t>https://community.secop.gov.co/Public/Tendering/ContractNoticePhases/View?PPI=CO1.PPI.30232655&amp;isFromPublicArea=True&amp;isModal=False</t>
  </si>
  <si>
    <t xml:space="preserve">JUAN DANIEL MOSQUERA PALACIO </t>
  </si>
  <si>
    <t xml:space="preserve">TERMINADO ANTICIPADAMENTE </t>
  </si>
  <si>
    <t>MARTHA CECILIA CARMONA GALLEGO</t>
  </si>
  <si>
    <t xml:space="preserve">JHON MARIO NONSOQUE GARCIA </t>
  </si>
  <si>
    <t>https://community.secop.gov.co/Public/Tendering/ContractNoticePhases/View?PPI=CO1.PPI.30060302&amp;isFromPublicArea=True&amp;isModal=False</t>
  </si>
  <si>
    <t xml:space="preserve">MARIA CRISTINA OSORIO FRANCO </t>
  </si>
  <si>
    <t>CATALINA VASQUEZ RAMIREZ</t>
  </si>
  <si>
    <t>https://community.secop.gov.co/Public/Tendering/ContractNoticePhases/View?PPI=CO1.PPI.29982289&amp;isFromPublicArea=True&amp;isModal=False</t>
  </si>
  <si>
    <t>Prestación de servicios asistenciales como apoyo a la gestión para el desarrollo y ejecución de los juegos deportivos institucionales</t>
  </si>
  <si>
    <t xml:space="preserve">JULIAN DAVID OSPINA OSPINA </t>
  </si>
  <si>
    <t>gastos de desplazamiento $5,000,0000</t>
  </si>
  <si>
    <t>LUZ ELENA MARIN OCAMPO</t>
  </si>
  <si>
    <t>HECTOR ABAD CUERVO CAÑOLA</t>
  </si>
  <si>
    <t>https://community.secop.gov.co/Public/Tendering/ContractNoticePhases/View?PPI=CO1.PPI.30060263&amp;isFromPublicArea=True&amp;isModal=False</t>
  </si>
  <si>
    <t>Prestación de servicios profesionales para el acompañamiento administrativo y financiero en el seguimiento de los programas, proyectos, contratos y/o convenios suscritos por la subgerencia de deporte asociado y altos logros</t>
  </si>
  <si>
    <t>JUAN CAMILO VARGAS BERMUDEZ</t>
  </si>
  <si>
    <t>https://community.secop.gov.co/Public/Tendering/ContractNoticePhases/View?PPI=CO1.PPI.29996749&amp;isFromPublicArea=True&amp;isModal=False</t>
  </si>
  <si>
    <t>Prestación de servicios de apoyo a la gestión para la administración del sistema DeportesAnt.</t>
  </si>
  <si>
    <t>SEBASTIAN MOLINA BERMUDEZ</t>
  </si>
  <si>
    <t>BEATRIZ ELENA RESTREPO VASQUEZ</t>
  </si>
  <si>
    <t>https://community.secop.gov.co/Public/Tendering/ContractNoticePhases/View?PPI=CO1.PPI.30070787&amp;isFromPublicArea=True&amp;isModal=False</t>
  </si>
  <si>
    <t xml:space="preserve">OSCAR ALEJANDRO OSPINA BOHORQUEZ </t>
  </si>
  <si>
    <t>gastos de desplazamiento $12,000,000</t>
  </si>
  <si>
    <t>https://community.secop.gov.co/Public/Tendering/OpportunityDetail/Index?noticeUID=CO1.NTC.5752811&amp;isFromPublicArea=True&amp;isModal=False</t>
  </si>
  <si>
    <t xml:space="preserve">PRESTACIÓN DE SERVICIOS PROFESIONALES ESPECIALIZDOS COMO APOYO A LA GESTION PARA LA PROMOCIÓN Y EJECUCIÓN DE LOS JUEGOS DEPORTIVOS INSTITUCIONALES EN EL DEPARTAMENTO DE ANTIOQUIA </t>
  </si>
  <si>
    <t xml:space="preserve">TATIANA LEANY GOMEZ JARAMILLO </t>
  </si>
  <si>
    <t>gastos de desplazamiento $10,000,000</t>
  </si>
  <si>
    <t>CESAR AUGUSTO FRANCO LONDOÑO</t>
  </si>
  <si>
    <t>https://community.secop.gov.co/Public/Tendering/ContractNoticePhases/View?PPI=CO1.PPI.30069120&amp;isFromPublicArea=True&amp;isModal=False</t>
  </si>
  <si>
    <t>ANA MILENA BERNAL GOMEZ</t>
  </si>
  <si>
    <t>https://community.secop.gov.co/Public/Tendering/ContractNoticePhases/View?PPI=CO1.PPI.30084179&amp;isFromPublicArea=True&amp;isModal=False</t>
  </si>
  <si>
    <t>Prestación de servicios como apoyo profesional para la planeación técnica y ejecución de proyectos misionales de acompañamiento institucional de la Subgerencia de Fomento y Desarrollo Deportivo de Indeportes Antioquia.</t>
  </si>
  <si>
    <t xml:space="preserve">SANDRA MABEL SALAZAR ACEVEDO </t>
  </si>
  <si>
    <t>gastos de desplazamiento $14,000,000</t>
  </si>
  <si>
    <t>https://community.secop.gov.co/Public/Tendering/ContractNoticePhases/View?PPI=CO1.PPI.30214224&amp;isFro mPublicArea=True&amp;isModal=False</t>
  </si>
  <si>
    <t>JOHN JAIRO GUZMAN BENITEZ</t>
  </si>
  <si>
    <t>OSCAR MAURICIO BADILLO LIZARRALDE</t>
  </si>
  <si>
    <t>https://community.secop.gov.co/Public/Tendering/ContractNoticePhases/View?PPI=CO1.PPI.30085191&amp;isFromPublicArea=True&amp;isModal=False</t>
  </si>
  <si>
    <t>6 meses</t>
  </si>
  <si>
    <t>Prestación de servicios profesionales en la atención de la salud bucodental deportiva de los atletas y para atletas que apoya INDEPORTES ANTIOQUIA.</t>
  </si>
  <si>
    <t>CLAUDIA MOLINA GONZALEZ</t>
  </si>
  <si>
    <t>GLADIS MARGOT VADOS CORAL</t>
  </si>
  <si>
    <t>https://community.secop.gov.co/Public/Tendering/ContractNoticePhases/View?PPI=CO1.PPI.30090741&amp;isFromPublicArea=True&amp;isModal=False</t>
  </si>
  <si>
    <t>PRESTACIÓN DE SERVICIOS PROFESIONALES COMO APOYO A LA GESTIÓN PARA LA PROMOCIÓN Y EJECUCIÓN DEL COMPONENTE DE NUTRICIÓN DEL PROGRAMA "POR SU SALUD MUEVASE PUES"+C187</t>
  </si>
  <si>
    <t>DORA NANCY MARULANDA DIAZ</t>
  </si>
  <si>
    <t>Gastos de desplazamiento 
$12,000,000</t>
  </si>
  <si>
    <t>JOSE RAMIRO PALACIO ARANGO</t>
  </si>
  <si>
    <t>JHON JAIRO VELASQUEZ BORJA</t>
  </si>
  <si>
    <t>https://community.secop.gov.co/Public/Tendering/OpportunityDetail/Index?noticeUID=CO1.NTC.5730533&amp;isFromPublicArea=True&amp;isModal=False</t>
  </si>
  <si>
    <t>7 meses</t>
  </si>
  <si>
    <t>Prestación de servicios profesionales para apoyar en los diferentes procesos de la Subgerencia Administrativa y Financiera.</t>
  </si>
  <si>
    <t xml:space="preserve">CECILIA ALZATE GOMEZ </t>
  </si>
  <si>
    <t>https://community.secop.gov.co/Public/Tendering/ContractNoticePhases/View?PPI=CO1.PPI.30099373&amp;isFromPublicArea=True&amp;isModal=False</t>
  </si>
  <si>
    <t>Servicio de arrendamiento de vehículos para INDEPORTES ANTIOQUIA.</t>
  </si>
  <si>
    <t>SUBGERENCIA DE FOMENTO Y DESARROLLO DEPORTIVO
Subgerencia de Escenarios Deportivos y equipamientos</t>
  </si>
  <si>
    <t>Interadministrativo</t>
  </si>
  <si>
    <t xml:space="preserve">RENTING DE ANTIOQUIA </t>
  </si>
  <si>
    <t>13</t>
  </si>
  <si>
    <t>https://community.secop.gov.co/Public/Tendering/OpportunityDetail/Index?noticeUID=CO1.NTC.5759383&amp;isFromPublicArea=True&amp;isModal=False</t>
  </si>
  <si>
    <t>10 MESES</t>
  </si>
  <si>
    <t>Prestación de servicios de apoyo a la gestión administrativa en la Subgerencia Administrativa y Financiera de Indeportes Antioquia</t>
  </si>
  <si>
    <t>ANA MARIA SERNA SORA</t>
  </si>
  <si>
    <t>23,916,366</t>
  </si>
  <si>
    <t>LISSINIA AIDE CASTRO  VELASQUEZ</t>
  </si>
  <si>
    <t>https://community.secop.gov.co/Public/Tendering/ContractNoticePhases/View?PPI=CO1.PPI.30154945&amp;isFromPublicArea=True&amp;isModal=False</t>
  </si>
  <si>
    <t>PRESTACIÓN DE SERVICIOS PROFESIONALES COMO APOYO A LA GESTIÓN PARA LA PROMOCIÓN Y EJECUCIÓN DEL PROGRAMA DE ESCUELAS DE DEPORTE FORMATIVO EN LAS SUBREGIONES DEL DEPARTAMENTO DE ANTIOQUIA, ENFATIZANDO EN LA PLANEACIÓN DEL ENTRENAMIENTO DE LA FUERZA EN EDADES TEMPRANAS</t>
  </si>
  <si>
    <t xml:space="preserve">ALEJANDRO RODRIGUEZ HENAO </t>
  </si>
  <si>
    <t>gastos de desplazamiento $9,800,000</t>
  </si>
  <si>
    <t>NELSON AUGUSTO HERNANDEZ DIAZ</t>
  </si>
  <si>
    <t>https://community.secop.gov.co/Public/Tendering/OpportunityDetail/Index?noticeUID=CO1.NTC.5747426&amp;isFromPublicArea=True&amp;isModal=False</t>
  </si>
  <si>
    <t>Prestación de servicios profesionales para el acompañamiento en la planificación, aplicación, evaluación, auditoria y acciones de mejora del SG-SST y Sistema de Gestión Ambiental.</t>
  </si>
  <si>
    <t xml:space="preserve">MARISOL CABALLERO FONTECHA </t>
  </si>
  <si>
    <t>https://community.secop.gov.co/Public/Tendering/OpportunityDetail/Index?noticeUID=CO1.NTC.5770438&amp;isFromPublicArea=True&amp;isModal=False</t>
  </si>
  <si>
    <t>PRESTACION DE SERVICIOS PROFESIONALES COMO APOYO A LA GESTIÓN PARA LA PLANEACIÓN, EJECUCIÓN Y ACOMPAÑAMIENTO A LOS MUNICIPIOS EN EL DESARROLLO DE LOS JUEGOS DEPORTIVOS INSTITUCIONALES EN LA SUBREGION DEL ORIENTE EN EL DEPARTAMENTO DE ANTIOQUIA</t>
  </si>
  <si>
    <t>EDWIN ALBERTO SALAZAR HERRERA</t>
  </si>
  <si>
    <t>https://community.secop.gov.co/Public/Tendering/ContractNoticePh ases/View?PPI=CO1.PPI.30308814&amp;isFromPublicArea=True&amp;isModa l=False</t>
  </si>
  <si>
    <t>9 MESES</t>
  </si>
  <si>
    <t>Prestación de servicios de apoyo a la gestión para el acompañamiento administrativo y financiero en el seguimiento de los programas, proyectos, contratos y/o convenios suscritos por la Subgerencia de Deporte Asociado y Altos Logros</t>
  </si>
  <si>
    <t xml:space="preserve">LEIDY GALLEGO GALLEGO </t>
  </si>
  <si>
    <t>https://community.secop.gov.co/Public/Tendering/OpportunityDetail/Index?noticeUID=CO1.NTC.5761646&amp;isFromPublicArea=True&amp;isModal=False</t>
  </si>
  <si>
    <t>LUIS ADONIS DURAN PEREIRA</t>
  </si>
  <si>
    <t>MARTHA NURY BOLIVAR</t>
  </si>
  <si>
    <t>https://community.secop.gov.co/Public/Tendering/OpportunityDetail/Index?noticeUID=CO1.NTC.5773262&amp;isFromPublicArea=True&amp;isModal=False</t>
  </si>
  <si>
    <t>PRESTACIÓN DE SERVICIOS PROFESIONALES COMO APOYO A LA GESTIÓN PARA LA PROMOCIÓN Y EJECUCIÓN DEL PROGRAMA DE ESCUELAS DE DEPORTE FORMATIVO EN LAS SUBREGIONES DEL DEPARTAMENTO DE ANTIOQUIA, ENFATIZANDO EN LA PLANEACIÓN DEL ENTRENAMIENTO DEPORTIVO EN EDADES TEMPRANAS.</t>
  </si>
  <si>
    <t>JULIAN DAVID ARANGO VASCO</t>
  </si>
  <si>
    <t>gastos de desplazamiento $9.800.000</t>
  </si>
  <si>
    <t>https://community.secop.gov.co/Public/Tendering/ContractNoticePhases/View?PPI=CO1.PPI.30320017&amp;isFromPublicArea=True&amp;isModal=False</t>
  </si>
  <si>
    <t>ANULADO</t>
  </si>
  <si>
    <t xml:space="preserve">ANULADO </t>
  </si>
  <si>
    <t xml:space="preserve">JULIANA JARAMILLO BETANCUR </t>
  </si>
  <si>
    <t>gastos de desplazamiento $12.000.000</t>
  </si>
  <si>
    <t>https://community.secop.gov.co/Public/Tendering/OpportunityDetail/Index?noticeUID=CO1.NTC.5817558&amp;isFromPublicArea=True&amp;isModal=False</t>
  </si>
  <si>
    <t>JUAN CAMILO DUQUE HIDALGO</t>
  </si>
  <si>
    <t>gastos de desplazamiento $11.000.000</t>
  </si>
  <si>
    <t>SANDRA YULIETH PALACIO ARANGO</t>
  </si>
  <si>
    <t>ORFILIA DEL SOCORRO VALENCIA RENDON</t>
  </si>
  <si>
    <t>https://community.secop.gov.co/Public/Tendering/ContractNoticePhases/View?PPI=CO1.PPI.30366904&amp;isFromPublicArea=True&amp;isModal=False</t>
  </si>
  <si>
    <t>Prestación de servicios para la actualización técnica y metodológica en atletismo, dirigido a instructores y entrenadores adscritos a los organismos deportivos Del Departamento de Antioquia.</t>
  </si>
  <si>
    <t>LIGA DE ATLETISMO</t>
  </si>
  <si>
    <t>https://community.secop.gov.co/Public/Tendering/ContractNoticePhases/View?PPI=CO1.PPI.30312889&amp;isFromPublicArea=True&amp;isModal=False</t>
  </si>
  <si>
    <t xml:space="preserve">Prestación de servicios profesionales en materia jurídica para apoyar los procesos jurídicos de la oficina de talento humano de INDEPORTES ANTIOQUIA. </t>
  </si>
  <si>
    <t xml:space="preserve">DIRECTA </t>
  </si>
  <si>
    <t xml:space="preserve">PRESTACIÓN DE SERVICIOS PROFESIONALES Y DE APOYO A LA GESTIÓN </t>
  </si>
  <si>
    <t>SEBASTIAN LOPEZ HERNANDEZ</t>
  </si>
  <si>
    <t>https://community.secop.gov.co/Public/Tendering/ContractNoticePhases/View?PPI=CO1.PPI.30348221&amp;isFro mPublicArea=True&amp;isModal=False</t>
  </si>
  <si>
    <t>MANUEL STEFANO GOMEZ CASTAÑO</t>
  </si>
  <si>
    <t>https://community.secop.gov.co/Public/Tendering/OpportunityDetail/Index?noticeUID=CO1.NTC.5782412&amp;isFromPublicArea=True&amp;isModal=False</t>
  </si>
  <si>
    <t xml:space="preserve">KAREN TATIANA RIVERA MUÑOZ </t>
  </si>
  <si>
    <t>https://community.secop.gov.co/Public/Tendering/OpportunityDetail/Index?noticeUID=CO1.NTC.5814557&amp;isFromPublicArea=True&amp;isModal=False</t>
  </si>
  <si>
    <t>SEBASTIAN VALENCIA AGUIRRE</t>
  </si>
  <si>
    <t>CARLOS MARIO FLOREZ PEREIRA</t>
  </si>
  <si>
    <t>https://community.secop.gov.co/Public/Tendering/OpportunityDetail/Index?noticeUID=CO1.NTC.5800166&amp;isFromPublicArea=True&amp;isModal=False</t>
  </si>
  <si>
    <t xml:space="preserve">EDER ALEISO SANDOVAL VALENCIA </t>
  </si>
  <si>
    <t>gastos de desplazamiento $3.500.000</t>
  </si>
  <si>
    <t>SANTIAGO ALFONSO PADILLA LOPEZ</t>
  </si>
  <si>
    <t>https://community.secop.gov.co/Public/Tendering/ContractNoticePhases/View?PPI=CO1.PPI.30407881&amp;isFromPublicArea=True&amp;isModal=False</t>
  </si>
  <si>
    <t>ESTEBAN SANDOVAL VALENCIA</t>
  </si>
  <si>
    <t>https://community.secop.gov.co/Public/Tendering/OpportunityDetail/Index?noticeUID=CO1.NTC.5800439&amp;isFromPublicArea=True&amp;isModal=False</t>
  </si>
  <si>
    <t>LEDY JULIETH ECHEVERRI ESCOBAR</t>
  </si>
  <si>
    <t>https://community.secop.gov.co/Public/Tendering/OpportunityDetail/Index?noticeUID=CO1.NTC.5797560&amp;isFromPublicArea=True&amp;isModal=False</t>
  </si>
  <si>
    <t xml:space="preserve">JUAN DAVID JARAMILLO RESTREPO </t>
  </si>
  <si>
    <t>LUCY AUDREY BELTRAN ZAMBRANO</t>
  </si>
  <si>
    <t>https://community.secop.gov.co/Public/Tendering/ContractNoticePhases/View?PPI=CO1.PPI.30425729&amp;isFro mPublicArea=True&amp;isModal=False</t>
  </si>
  <si>
    <t>ERASMO HUMBERTO MUÑOZ GIRALDO</t>
  </si>
  <si>
    <t>gastos de desplazamiento $10.000.000</t>
  </si>
  <si>
    <t>https://community.secop.gov.co/Public/Tendering/ContractNoticePhases/View?PPI=CO1.PPI.30558542&amp;isFromPublicArea=True&amp;isModal=False</t>
  </si>
  <si>
    <t>ASCENSORES SCHINDLER DE COLOMBIA S.A.S.</t>
  </si>
  <si>
    <t>018</t>
  </si>
  <si>
    <t>https://community.secop.gov.co/Public/Tendering/ContractNoticePhases/View?PPI=CO1.PPI.30457735&amp;isFromPublicArea=True&amp;isModal=False</t>
  </si>
  <si>
    <t xml:space="preserve">FUNDACIÓN MONICA URIBE POR AMOR </t>
  </si>
  <si>
    <t>BEATRIZ ELENA QUICENO GIL</t>
  </si>
  <si>
    <t>https://community.secop.gov.co/Public/Tendering/ContractNoticePhases/View?PPI=CO1.PPI.30421744&amp;isFro mPublicArea=True&amp;isModal=False</t>
  </si>
  <si>
    <t>53 DIAS</t>
  </si>
  <si>
    <t>YEYSON NOLBERTO HENAO</t>
  </si>
  <si>
    <t>https://community.secop.gov.co/Public/Tendering/ContractNoticePhases/View?PPI=CO1.PPI.30589771&amp;isFromPublicArea=True&amp;isModal=False</t>
  </si>
  <si>
    <t xml:space="preserve">5 MESES 
17 DÍAS </t>
  </si>
  <si>
    <t xml:space="preserve">CARLOS ANDRES FRANCO SANCHEZ </t>
  </si>
  <si>
    <t>https://community.secop.gov.co/Public/Tendering/OpportunityDetail/Index?noticeUID=CO1.NTC.5840384&amp;isFromPublicArea=True&amp;isModal=False</t>
  </si>
  <si>
    <t>Renovación licenciamiento ARCGIS para INDEPORTES ANTIOQUIA.</t>
  </si>
  <si>
    <t xml:space="preserve">ESRI COLOMBIA </t>
  </si>
  <si>
    <t>017</t>
  </si>
  <si>
    <t>https://www.colombiacompra.gov.co/tienda-virtual-del-estado-colombiano/ordenes-compra/125769</t>
  </si>
  <si>
    <t xml:space="preserve">30 DIAS </t>
  </si>
  <si>
    <t xml:space="preserve">DIANA MARCELA GALLO GIRALDO </t>
  </si>
  <si>
    <t>https://community.secop.gov.co/Public/Tendering/ContractNoticePhases/View?PPI=CO1.PPI.30464039&amp;isFromPublicArea=True&amp;isModal=False</t>
  </si>
  <si>
    <t xml:space="preserve">JOSE JOANY TAMAYO </t>
  </si>
  <si>
    <t xml:space="preserve">CHARICK ALVAREZ TORRES </t>
  </si>
  <si>
    <t>JOSE JULIAN SALDARRIGA ZAPATA</t>
  </si>
  <si>
    <t xml:space="preserve">LINA FERNADA VARGAS ALZATE </t>
  </si>
  <si>
    <t xml:space="preserve">JUAN MANUEL LOPEZ CUERVO </t>
  </si>
  <si>
    <t xml:space="preserve">ESTEBAN SERNA MORENO </t>
  </si>
  <si>
    <t>MONICA URREGO MONTOYA</t>
  </si>
  <si>
    <t xml:space="preserve">HECTOR DARIO CARDENAS BEDOYA </t>
  </si>
  <si>
    <t xml:space="preserve">DIEGO ALEJANDRO CUERVO PUERTA </t>
  </si>
  <si>
    <t>Prestación de servicios de un entrenador para la realización del proceso de preparación física y condicional en deportes de para-powerlifting, tiro para-deportivo y para-tenis de mesa en las modalidades y categorías de Juegos Paranacionales.</t>
  </si>
  <si>
    <t>GIOVANNY RIOS SARMIENTO</t>
  </si>
  <si>
    <t xml:space="preserve">JOHN FREDY ARANGO PANIAGUA </t>
  </si>
  <si>
    <t xml:space="preserve">ALEJANDRO ESTEBAN VALENCIA CALDERON </t>
  </si>
  <si>
    <t>LIZETH TATIANA MUÑOZ LONDOÑO</t>
  </si>
  <si>
    <t xml:space="preserve">GEINER ENRIQUE FRIAS GALLO </t>
  </si>
  <si>
    <t>DAVID MOSQUERA MENA</t>
  </si>
  <si>
    <t>CAMILO PEÑA MORA</t>
  </si>
  <si>
    <t>https://community.secop.gov.co/Public/Tendering/ContractNoticePhases/View?PPI=CO1.PPI.30672020&amp;isFromPublicArea=True&amp;isModal=False</t>
  </si>
  <si>
    <t>gastos de desplazamiento $10.357.405</t>
  </si>
  <si>
    <t>https://community.secop.gov.co/Public/Tendering/ContractNoticePhases/View?PPI=CO1.PPI.30605709&amp;isFromPublicArea=True&amp;isModal=False</t>
  </si>
  <si>
    <t>ANYI DANIELA RODRIGUEZ</t>
  </si>
  <si>
    <t>https://community.secop.gov.co/Public/Tendering/ContractNoticePhases/View?PPI=CO1.PPI.30619885&amp;isFromPublicArea=True&amp;isModal=False</t>
  </si>
  <si>
    <t>019</t>
  </si>
  <si>
    <t>https://community.secop.gov.co/Public/Tendering/ContractNoticePhases/View?PPI=CO1.PPI.30562403&amp;isFro mPublicArea=True&amp;isModal=False</t>
  </si>
  <si>
    <t>FRANCISCO HERNANDO ALVAREZ LONDOÑO</t>
  </si>
  <si>
    <t>https://community.secop.gov.co/Public/Tendering/ContractNoticePhases/View?PPI=CO1.PPI.30672041&amp;isFromPublicArea=True&amp;isModal=False</t>
  </si>
  <si>
    <t>6.5 MESES</t>
  </si>
  <si>
    <t>JONATHAN ESTIVEN GOMEZ</t>
  </si>
  <si>
    <t>https://community.secop.gov.co/Public/Tendering/ContractNoticePhases/View?PPI=CO1.PPI.31023347&amp;isFromPublicArea=True&amp;isModal=False</t>
  </si>
  <si>
    <t>SARA HENRIQUEZ ARANGO</t>
  </si>
  <si>
    <t>gastos de desplazamiento $7.751.632</t>
  </si>
  <si>
    <t>HERBERT MARTINEZ RESTREPO</t>
  </si>
  <si>
    <t>https://community.secop.gov.co/Public/Tendering/ContractNoticePhases/View?PPI=CO1.PPI.30661416&amp;isFromPublicArea=True&amp;isModal=False</t>
  </si>
  <si>
    <t>ALVARO FERNANDO ORTEGA MONROY</t>
  </si>
  <si>
    <t>https://community.secop.gov.co/Public/Tendering/ContractNoticePhases/View?PPI=CO1.PPI.30912925&amp;isFromPublicArea=True&amp;isModal=False</t>
  </si>
  <si>
    <t>JESSICA ALEJANDRA ATEHORTUA HINCAPIE</t>
  </si>
  <si>
    <t>https://community.secop.gov.co/Public/Tendering/ContractNoticePhases/View?PPI=CO1.PPI.30840667&amp;isFromPublicArea=True&amp;isModal=False</t>
  </si>
  <si>
    <t xml:space="preserve">JAVIER FELIPE PEREZ FORERO </t>
  </si>
  <si>
    <t>(https://community.secop.gov.co/Public/Tendering/ContractNoticePhases/View?PPI=CO1.PPI.30963284&amp;isFromPublicArea=True&amp;isModal=False</t>
  </si>
  <si>
    <t>ANDREA FERNANDA ARIAS CORENA</t>
  </si>
  <si>
    <t>gastos de desplazamiento $11.025.396</t>
  </si>
  <si>
    <t>https://community.secop.gov.co/Public/Tendering/ContractNoticePhases/View?PPI=CO1.PPI.30842089&amp;isFromPublicArea=True&amp;isModal=False</t>
  </si>
  <si>
    <t xml:space="preserve">9 MESES Y 11 DÍAS </t>
  </si>
  <si>
    <t xml:space="preserve">LUIS DANIEL AGUDELO BETANCUR </t>
  </si>
  <si>
    <t>https://community.secop.gov.co/Public/Tendering/ContractNoticePhases/View?PPI=CO1.PPI.30841482&amp;isFromPublicArea=True&amp;isModal=False</t>
  </si>
  <si>
    <t xml:space="preserve">GABRIEL  JAIME URIBE CADAVID </t>
  </si>
  <si>
    <t>HUGO ALEXANDER OSORIO JARAMILLO</t>
  </si>
  <si>
    <t>https://community.secop.gov.co/Public/Tendering/ContractNoticePhases/View?PPI=CO1.PPI.30845290&amp;isFromPublicArea=True&amp;isModal=False</t>
  </si>
  <si>
    <t>JUAN FELIPE GIRALDO CARDONA</t>
  </si>
  <si>
    <t>https://community.secop.gov.co/Public/Tendering/ContractNoticePhases/View?PPI=CO1.PPI.30845931&amp;isFromPublicArea=True&amp;isModal=False</t>
  </si>
  <si>
    <t>CARLOS ALBERTO HENAO MESA</t>
  </si>
  <si>
    <t>021</t>
  </si>
  <si>
    <t>https://community.secop.gov.co/Public/Tendering/ContractNoticePhases/View?PPI=CO1.PPI.30963988&amp;isFromPublicArea=True&amp;isModal=False</t>
  </si>
  <si>
    <t>HEIMAR PACHECO TAPIAS</t>
  </si>
  <si>
    <t>https://community.secop.gov.co/Public/Tendering/ContractNoticePhases/View?PPI=CO1.PPI.31004137&amp;isFromPublicArea=True&amp;isModal=False</t>
  </si>
  <si>
    <t xml:space="preserve">DIANA PATRICIA SUAREZ ARENAS </t>
  </si>
  <si>
    <t>https://community.secop.gov.co/Public/Tendering/ContractNoticePhases/View?PPI=CO1.PPI.31001993&amp;isFromPublicArea=True&amp;isModal=False</t>
  </si>
  <si>
    <t xml:space="preserve">LIGA DE CICLISMO DE ANTIOQUIA          </t>
  </si>
  <si>
    <t>https://community.secop.gov.co/Public/Tendering/ContractNoticePhases/View?PPI=CO1.PPI.30862945&amp;isFromPublicArea=True&amp;isModal=False</t>
  </si>
  <si>
    <t>9.5 MESES</t>
  </si>
  <si>
    <t xml:space="preserve">CLUB ESCUELA DE CICLISMO ORGULLO PAISA </t>
  </si>
  <si>
    <t>https://community.secop.gov.co/Public/Tendering/ContractNoticePhases/View?PPI=CO1.PPI.30864505&amp;isFromPublicArea=True&amp;isModal=False</t>
  </si>
  <si>
    <t>4 MESES</t>
  </si>
  <si>
    <t>WILMAR ANDRES RUEDA LONDOÑO</t>
  </si>
  <si>
    <t>https://community.secop.gov.co/Public/Tendering/ContractNoticePhases/View?PPI=CO1.PPI.30958778&amp;isFromPublicArea=True&amp;isModal=False</t>
  </si>
  <si>
    <t xml:space="preserve">ALEXANDER OCAMPO ZULUAGA </t>
  </si>
  <si>
    <t>ROBERTO GARCIA PANTOJA</t>
  </si>
  <si>
    <t xml:space="preserve">Prestación de servicios de un entrenador de iniciación y desarrollo deportivo para la consecución de nuevos talentos para la Liga Antioqueña de Tejo, que puedan llegar a las selecciones de Antioquia. </t>
  </si>
  <si>
    <t>JOSE ALIRIO RODRIGUEZ</t>
  </si>
  <si>
    <t>DANIEL JOSE CONTRERAS NAVARRO</t>
  </si>
  <si>
    <t>EDISON UREY CARDONA GONZALEZ</t>
  </si>
  <si>
    <t>JACKSON DAVID PEREZ BOTERO</t>
  </si>
  <si>
    <t>JOSE MILLER CABANZO ACOSTA</t>
  </si>
  <si>
    <t>JUAN ESTEBAN AGUDELO ZEA</t>
  </si>
  <si>
    <t>SEBASTIAN QUINTO RUIZ</t>
  </si>
  <si>
    <t>WILBER OXFANDER QUINTERO ROJAS</t>
  </si>
  <si>
    <t>JORGE MARIO ARBELAEZ AGUILAR</t>
  </si>
  <si>
    <t>MIGUEL MAURICIO MACIAS</t>
  </si>
  <si>
    <t>MARIA ISABEL SANCHEZ PATIÑO</t>
  </si>
  <si>
    <t>FABIAN ALBERTO DIAZ BEDOYA</t>
  </si>
  <si>
    <t>JUAN CAMILO BERRIO CARDONA</t>
  </si>
  <si>
    <t xml:space="preserve">ANGEL SALCEDO GOMEZ </t>
  </si>
  <si>
    <t>DARLYS PAOLA PEREZ BEGAMBRE</t>
  </si>
  <si>
    <t>LUIS ALBERTO GARCES CARVAJALINO</t>
  </si>
  <si>
    <t>SEBASTIAN PARRA BEDOYA</t>
  </si>
  <si>
    <t>DAVID RIVERA CASTRO</t>
  </si>
  <si>
    <t>OSCAR ALEXANDER RAMOS GARCIA</t>
  </si>
  <si>
    <t xml:space="preserve">JOSE ESTEBAN MUÑOZ MARIN </t>
  </si>
  <si>
    <t>JUAN CAMILO ZAPATA HERNANDEZ</t>
  </si>
  <si>
    <t>MARGARITA ROSA CASTAÑO MURILLO</t>
  </si>
  <si>
    <t xml:space="preserve">KAREN LORENA ESCOBAR ZAPATA </t>
  </si>
  <si>
    <t xml:space="preserve">JESSICA ALEJANDRA ESTRADA RESTREPO </t>
  </si>
  <si>
    <t>GUSTAVO ADOLFO MOJICA MARTINEZ</t>
  </si>
  <si>
    <t>JHON FREDDY GOMEZ GARZON</t>
  </si>
  <si>
    <t>JUAN FERNANDO LOPERA MALO</t>
  </si>
  <si>
    <t>https://community.secop.gov.co/Public/Tendering/ContractNoticePhases/View?PPI=CO1.PPI.31032535&amp;isFromPublicArea=True&amp;isModal=False</t>
  </si>
  <si>
    <t xml:space="preserve">ROBINSON DE JESUS RAMIREZ RAMIREZ </t>
  </si>
  <si>
    <t>https://community.secop.gov.co/Public/Tendering/ContractNoticePhases/View?PPI=CO1.PPI.31015630&amp;isFromPublicArea=True&amp;isModal=False</t>
  </si>
  <si>
    <t>TELEVISION DE ANTIOQUIA TELEANTIOQUIA</t>
  </si>
  <si>
    <t>LICETH CATALINA CANO GONZALEZ</t>
  </si>
  <si>
    <t>https://community.secop.gov.co/Public/Tendering/ContractNoticePhases/View?PPI=CO1.PPI.31018351&amp;isFromPublicArea=True&amp;isModal=False</t>
  </si>
  <si>
    <t>8 MESES</t>
  </si>
  <si>
    <t>LUDWING ORLANDO LOZANO MUÑOZ</t>
  </si>
  <si>
    <t>LUIS FERNANDO FRANCISCO BEGUE TRUJILLO</t>
  </si>
  <si>
    <t>https://community.secop.gov.co/Public/Tendering/ContractNoticePhases/View?PPI=CO1.PPI.30986682&amp;isFromPublicArea=True&amp;isModal=False</t>
  </si>
  <si>
    <t>5 MESES</t>
  </si>
  <si>
    <t>CATALINA SOTO ALVAREZ</t>
  </si>
  <si>
    <t>gastos de desplazamiento $9.500.000</t>
  </si>
  <si>
    <t>022</t>
  </si>
  <si>
    <t>SIN PÓLIZA</t>
  </si>
  <si>
    <t>https://community.secop.gov.co/Public/Tendering/ContractNoticePhases/View?PPI=CO1.PPI.31150120&amp;isFromPublicArea=True&amp;isModal=False</t>
  </si>
  <si>
    <t>RAUL ALBERTO MEJIA HINCAPIE</t>
  </si>
  <si>
    <t>https://community.secop.gov.co/Public/Tendering/ContractNoticePhases/View?PPI=CO1.PPI.31155459&amp;isFromPublicArea=True&amp;isModal=False</t>
  </si>
  <si>
    <t>MIGUEL ANGEL RAMIREZ VELEZ</t>
  </si>
  <si>
    <t>gastos de desplazamiento $8.845.235</t>
  </si>
  <si>
    <t>https://community.secop.gov.co/Public/Tendering/ContractNoticePhases/View?PPI=CO1.PPI.31046394&amp;isFromPublicArea=True&amp;isModal=False</t>
  </si>
  <si>
    <t>MARIBEL CASTRILLON MONTOYA</t>
  </si>
  <si>
    <t>https://community.secop.gov.co/Public/Tendering/ContractNoticePhases/View?PPI=CO1.PPI.31257621&amp;isFromPublicArea=True&amp;isModal=False</t>
  </si>
  <si>
    <t>7 MESES Y 6 DÍAS (216 DÍAS)</t>
  </si>
  <si>
    <t>ITSEC SAS</t>
  </si>
  <si>
    <t xml:space="preserve">PAGO UNICO </t>
  </si>
  <si>
    <t>https://community.secop.gov.co/Public/Tendering/ContractNoticePhases/View?PPI=CO1.PPI.30742992&amp;isFromPublicArea=True&amp;isModal=False</t>
  </si>
  <si>
    <t xml:space="preserve">JUAN PABLO ZAPATA MONTOYA </t>
  </si>
  <si>
    <t>https://community.secop.gov.co/Public/Tendering/ContractNoticePhases/View?PPI=CO1.PPI.31094414&amp;isFromPublicArea=True&amp;isModa</t>
  </si>
  <si>
    <t>ANDRES FELIPE MUÑOZ PRIETO</t>
  </si>
  <si>
    <t>GASTOS DE DESPLAZAMIENTO
15.000.000</t>
  </si>
  <si>
    <t>https://community.secop.gov.co/Public/Tendering/ContractNoticePhases/View?PPI=CO1.PPI.31391173&amp;isFromPublicArea=True&amp;isModal=False</t>
  </si>
  <si>
    <t>https://community.secop.gov.co/Public/Tendering/ContractNoticePhases/View?PPI=CO1.PPI.31112109&amp;isFromPublicArea=True&amp;isModal=False</t>
  </si>
  <si>
    <t xml:space="preserve">ANDRES FELIPE SANCHEZ PALACIO </t>
  </si>
  <si>
    <t>https://community.secop.gov.co/Public/Tendering/ContractNoticePhases/View?PPI=CO1.PPI.31390324&amp;isFromPublicArea=True&amp;isModal=False</t>
  </si>
  <si>
    <t>8 meses y 5 días 
(245 DÍAS)</t>
  </si>
  <si>
    <t xml:space="preserve">MATEO MEJIA HERRERA </t>
  </si>
  <si>
    <t>LIGA ANTIOQUEÑA DE LEVANTAMIENTO DE PESAS</t>
  </si>
  <si>
    <t>https://community.secop.gov.co/Public/Tendering/ContractNoticePhases/View?PPI=CO1.PPI.31104239&amp;isFromPublicArea=True&amp;isModal=False</t>
  </si>
  <si>
    <t>https://community.secop.gov.co/Public/Tendering/ContractNoticePhases/View?PPI=CO1.PPI.31366697&amp;isFromPublicArea=True&amp;isModal=False</t>
  </si>
  <si>
    <t>8 meses y 6 días 
(246 DÍAS)</t>
  </si>
  <si>
    <t>ESTEFANIA PINEDA VASQUEZ</t>
  </si>
  <si>
    <t>gastos de desplazamiento $7.939.541</t>
  </si>
  <si>
    <t>LUZ ADRIANA VALENCIA CARMONA</t>
  </si>
  <si>
    <t>https://community.secop.gov.co/Public/Tendering/ContractNoticePhases/View?PPI=CO1.PPI.31145895&amp;isFromPublicArea=True&amp;isModal=False</t>
  </si>
  <si>
    <t>VANESSA GOMEZ ARROYAVE</t>
  </si>
  <si>
    <t>https://community.secop.gov.co/Public/Tendering/ContractNoticePhases/View?PPI=CO1.PPI.31148986&amp;isFromPublicArea=True&amp;isModal=False</t>
  </si>
  <si>
    <t>LIGA DE ATLETISMO DE ANTIOQUIA</t>
  </si>
  <si>
    <t>https://community.secop.gov.co/Public/Tendering/ContractNoticePhases/View?PPI=CO1.PPI.31323354&amp;isFromPublicArea=True&amp;isModal=False</t>
  </si>
  <si>
    <t>38 DIAS</t>
  </si>
  <si>
    <t>WALTER FLORO RIVERA</t>
  </si>
  <si>
    <t>https://community.secop.gov.co/Public/Tendering/ContractNoticePhases/View?PPI=CO1.PPI.31303663&amp;isFromPublicArea=True&amp;isModal=False</t>
  </si>
  <si>
    <t>DANIEL ALEJANDRO CUERVO ARANGO</t>
  </si>
  <si>
    <t>https://community.secop.gov.co/Public/Tendering/ContractNoticePhases/View?PPI=CO1.PPI.31233657&amp;isFromPublicArea=True&amp;isModal=False</t>
  </si>
  <si>
    <t>DIEGO FERNANDO OSORIO JARAMILLO</t>
  </si>
  <si>
    <t>https://community.secop.gov.co/Public/Tendering/ContractNoticePhases/View?PPI=CO1.PPI.31234518&amp;isFromPublicArea=True&amp;isModal=False</t>
  </si>
  <si>
    <t>MARÍA ALEJANDRA VALDERRAMA GONZALEZ</t>
  </si>
  <si>
    <t>OLGA LUCIA QUIROZ BASTIDAS</t>
  </si>
  <si>
    <t>https://community.secop.gov.co/Public/Tendering/ContractNoticePhases/View?PPI=CO1.PPI.31237210&amp;isFromPublicArea=True&amp;isModal=False</t>
  </si>
  <si>
    <t xml:space="preserve">MELIZA MUNERA LOPEZ </t>
  </si>
  <si>
    <t xml:space="preserve"> https://community.secop.gov.co/Public/Tendering/ContractNoticePhases/View?PPI=CO1.PPI.31187812&amp;isFromPublicArea=True&amp;isModa l=False</t>
  </si>
  <si>
    <t>MONCADA &amp; BARRERO ABOGADO S.A.S</t>
  </si>
  <si>
    <t>https://community.secop.gov.co/Public/Tendering/ContractNoticePhases/View?PPI=CO1.PPI.31248416&amp;isFromPublicArea=True&amp;isModal=False</t>
  </si>
  <si>
    <t xml:space="preserve">8 MESES Y 12 DÍAS </t>
  </si>
  <si>
    <t>024</t>
  </si>
  <si>
    <t>https://community.secop.gov.co/Public/Tendering/ContractNoticePhases/View?PPI=CO1.PPI.31419684&amp;isFromPublicArea=True&amp;isModal=False</t>
  </si>
  <si>
    <t>LITIGIOVIRTUAL.COM S.A.S.</t>
  </si>
  <si>
    <t xml:space="preserve"> https://community.secop.gov.co/Public/Tendering/ContractNoticePhases/View?PPI=CO1.PPI.31249910&amp;isFromPublicArea=True&amp;isModa l=False</t>
  </si>
  <si>
    <t>CONTRATO INTERDAMINISTRATIVO</t>
  </si>
  <si>
    <t>EMPRESA DE DESARROLLO URBANO DE LA CEJA</t>
  </si>
  <si>
    <t>https://community.secop.gov.co/Public/Tendering/ContractNoticePhases/View?PPI=CO1.PPI.31245950&amp;isFromPublicArea=True&amp;isModal=False</t>
  </si>
  <si>
    <t xml:space="preserve">MONICA ISABEL ALZATE VALENCIA </t>
  </si>
  <si>
    <t>https://community.secop.gov.co/Public/Tendering/ContractNoticePhases/View?PPI=CO1.PPI.31270029&amp;isFromPublicArea=True&amp;isModal=False</t>
  </si>
  <si>
    <t>MARIA ALEJANDRA GARCES FLOREZ</t>
  </si>
  <si>
    <t>SANTIAGO ZAPATA MARIN</t>
  </si>
  <si>
    <t>https://community.secop.gov.co/Public/Tendering/ContractNoticePhases/View?PPI=CO1.PPI.31420275&amp;isFromPublicArea=True&amp;isModal=False</t>
  </si>
  <si>
    <t xml:space="preserve">8 MESES Y 7 DÍAS </t>
  </si>
  <si>
    <t>ALEJANDRO MEJIA CASTAÑEDA</t>
  </si>
  <si>
    <t>8 MESES Y 8 DÍAS</t>
  </si>
  <si>
    <t>ANDERSON DE JESUS CASTAÑO CATAÑO</t>
  </si>
  <si>
    <t>ANDRES MAURICIO VALENCIA RUIZ</t>
  </si>
  <si>
    <t>8 MESES Y 13 DÍAS</t>
  </si>
  <si>
    <t>SANDY VIVIANA RUIZ CARVAJAL</t>
  </si>
  <si>
    <t xml:space="preserve">FRANQUIN LEON TAMAYO </t>
  </si>
  <si>
    <t>7 MESES Y 29 DÍAS</t>
  </si>
  <si>
    <t>MARIA MONICA PUERTA JARAMILLO</t>
  </si>
  <si>
    <t>HERNAN MAURICIO VELEZ ALVAREZ</t>
  </si>
  <si>
    <t>GLADYS PATRICIA GOMEZ BERNAL</t>
  </si>
  <si>
    <t>FRANCY STELLA QUICENO  BERRIO</t>
  </si>
  <si>
    <t xml:space="preserve">MAGDALENA ROLDAN ESPINAL </t>
  </si>
  <si>
    <t>LUIS FERNANDO LOPEZ VALENCIA</t>
  </si>
  <si>
    <t>https://community.secop.gov.co/Public/Tendering/ContractNoticePhases/View?PPI=CO1.PPI.31453631&amp;isFromPublicArea=True&amp;isModal=False</t>
  </si>
  <si>
    <t>https://community.secop.gov.co/Public/Tendering/ContractNoticePhases/View?PPI=CO1.PPI.31446379&amp;isFromPublicArea=True&amp;isModal=False</t>
  </si>
  <si>
    <t xml:space="preserve">SEBASTIAN BEDOYA GIRALDO </t>
  </si>
  <si>
    <t xml:space="preserve">6 MESES Y 3 DÍAS </t>
  </si>
  <si>
    <t xml:space="preserve">8 MESES Y 6 DÍAS </t>
  </si>
  <si>
    <t>HAROLD PULGARIN RAMIREZ</t>
  </si>
  <si>
    <t xml:space="preserve">8 MESES Y 9 DÍAS </t>
  </si>
  <si>
    <t xml:space="preserve">JUAN MANUEL GALVIS MUÑOZ </t>
  </si>
  <si>
    <t>VICTOR HUGO SIERRA DUQUE</t>
  </si>
  <si>
    <t xml:space="preserve">8 MESES Y 8 DÍAS </t>
  </si>
  <si>
    <t>gastos de desplazamiento $7.000.000</t>
  </si>
  <si>
    <t xml:space="preserve">MARIA ALEJANDRA PAREJO ORTIZ </t>
  </si>
  <si>
    <t>JUAN ESTEBAN SILVA ORDOÑEZ</t>
  </si>
  <si>
    <t xml:space="preserve">LIGA ANTIOQUEÑA DE ARQUERIA </t>
  </si>
  <si>
    <t xml:space="preserve">SARA AGUDELO AGUDELO </t>
  </si>
  <si>
    <t xml:space="preserve">JUAN CAMILO HERRERA CANO </t>
  </si>
  <si>
    <t xml:space="preserve">239 DÍAS </t>
  </si>
  <si>
    <t>DISTRACOM S.A.</t>
  </si>
  <si>
    <t>https://www.colombiacompra.gov.co/tienda-virtual-del-estado-colombiano/ordenes-compra/127577</t>
  </si>
  <si>
    <t xml:space="preserve">JUAN PABLO ROBLEDO PEÑA </t>
  </si>
  <si>
    <t>7 MESES Y 4 DÍAS</t>
  </si>
  <si>
    <t>GABRIEL MENA MARTINEZ</t>
  </si>
  <si>
    <t xml:space="preserve">LUIS FELIPE LAVERDE JIMENEZ </t>
  </si>
  <si>
    <t>LEOCADIO DE JESUS VELEZ LOPEZ</t>
  </si>
  <si>
    <t>CESAR AUGUSTO LAVERDE RUEDA</t>
  </si>
  <si>
    <t xml:space="preserve">SEBASTIAN ANTONIO LOPERA CANO </t>
  </si>
  <si>
    <t>JUAN CAMILO GIRALDO ALVAREZ</t>
  </si>
  <si>
    <t xml:space="preserve">LUIS ANTONIO JIMENEZ VASQUEZ </t>
  </si>
  <si>
    <t>7 MESES Y 2 DÍAS</t>
  </si>
  <si>
    <t>ANGEL HORACIO BARRIOS HERNANDEZ</t>
  </si>
  <si>
    <t>CRISTIAN CAMILO HIGUITA ALVAREZ</t>
  </si>
  <si>
    <t xml:space="preserve">SEBASTIAN GONZALEZ TAMAYO </t>
  </si>
  <si>
    <t>Subgerencia Administrativa y Financiera</t>
  </si>
  <si>
    <t>Funcionamiento</t>
  </si>
  <si>
    <t>NO CONTRATADO</t>
  </si>
  <si>
    <t xml:space="preserve">Sueldo básico </t>
  </si>
  <si>
    <t>16</t>
  </si>
  <si>
    <t xml:space="preserve">Horas extras, dominicales, festivos y recargos </t>
  </si>
  <si>
    <t xml:space="preserve">Bonificación por servicios prestados </t>
  </si>
  <si>
    <t xml:space="preserve">Gastos de viajes y comisiones servidores públicos </t>
  </si>
  <si>
    <t xml:space="preserve">Aportes a la seguridad social en pensiones </t>
  </si>
  <si>
    <t xml:space="preserve">Aportes a la seguridad social en salud </t>
  </si>
  <si>
    <t xml:space="preserve">Aportes de cesantías  </t>
  </si>
  <si>
    <t xml:space="preserve">Aportes a cajas de compensación familiar </t>
  </si>
  <si>
    <t xml:space="preserve">Aportes generales al sistema de riesgos laborales </t>
  </si>
  <si>
    <t xml:space="preserve">Aportes al ICBF </t>
  </si>
  <si>
    <t xml:space="preserve">Aportes al SENA </t>
  </si>
  <si>
    <t xml:space="preserve">Vacaciones </t>
  </si>
  <si>
    <t xml:space="preserve">Indemnización por vacaciones </t>
  </si>
  <si>
    <t xml:space="preserve">Bonificación especial de recreación </t>
  </si>
  <si>
    <t xml:space="preserve">Incapacidades (no de pensiones) </t>
  </si>
  <si>
    <t xml:space="preserve">Licencias de maternidad y paternidad (no de pensiones) </t>
  </si>
  <si>
    <t xml:space="preserve">Prima de navidad </t>
  </si>
  <si>
    <t xml:space="preserve">Impuesto predial unificado </t>
  </si>
  <si>
    <t xml:space="preserve">Cuota de fiscalización y auditaje </t>
  </si>
  <si>
    <t xml:space="preserve">Servicios para la comunidad, sociales y personales - Apoyos, aprovechamiento y capacitación </t>
  </si>
  <si>
    <t>Servicios financieros y servicios conexos, servicios inmobiliarios y servicios de leasing</t>
  </si>
  <si>
    <t xml:space="preserve">Servicios prestados a las empresas y servicios de producción  </t>
  </si>
  <si>
    <t>CONTRATADO</t>
  </si>
  <si>
    <t xml:space="preserve">Productos alimenticios, bebidas y tabaco; textiles, prendas de vestir y productos de cuero </t>
  </si>
  <si>
    <t xml:space="preserve">Otros bienes transportables (excepto productos metálicos, maquinaria y equipo) </t>
  </si>
  <si>
    <t xml:space="preserve">Servicios para la comunidad, sociales y personales - Operación logística bienestar </t>
  </si>
  <si>
    <t xml:space="preserve">Construcción y servicios de la construcción </t>
  </si>
  <si>
    <t>Servicios para la comunidad, sociales y personales</t>
  </si>
  <si>
    <t>Subgerencia de Fomento y Desarrollo</t>
  </si>
  <si>
    <t>Inversión</t>
  </si>
  <si>
    <t>Fortalecimiento_de_los_Juegos_del_Sector_Educativo_en_Antioquia</t>
  </si>
  <si>
    <t>050053</t>
  </si>
  <si>
    <t xml:space="preserve">Fortalecimiento de los Juegos del Sector Educativo- Servicios para la comunidad, sociales y personales </t>
  </si>
  <si>
    <t>51</t>
  </si>
  <si>
    <t>28</t>
  </si>
  <si>
    <t xml:space="preserve">Fortalecimiento de los Juegos del Sector Educativo- Servicios para la comunidad, sociales y personales Tasa Prodeporte </t>
  </si>
  <si>
    <t>OficinadeComunicaciones</t>
  </si>
  <si>
    <t>Fortalecimiento_de_la_imagen_institucional_como_referente_social_para_el_departamento_de_Antioquia</t>
  </si>
  <si>
    <t>050067</t>
  </si>
  <si>
    <t xml:space="preserve">Fortalecimiento de la imagen institucional como referente social- Servicios prestados a las empresas y servicios de producción  </t>
  </si>
  <si>
    <t>92</t>
  </si>
  <si>
    <t xml:space="preserve">Fortalecimiento de la imagen institucional como referente social- Servicios para la comunidad, sociales y personales </t>
  </si>
  <si>
    <t>30</t>
  </si>
  <si>
    <t xml:space="preserve">Fortalecimiento de la imagen institucional como referente social para el departamento de Antioquia Servicios prestados a las empresas y servicios de producción </t>
  </si>
  <si>
    <t>Oficina de Planeacion</t>
  </si>
  <si>
    <t>Fortalecimiento_del_observatorio_del_deporte_de_Antioquia</t>
  </si>
  <si>
    <t xml:space="preserve">Fortalecimiento observatorio del deporte- Servicios prestados a las empresas y servicios de producción  </t>
  </si>
  <si>
    <t>54</t>
  </si>
  <si>
    <t>Oficina de Sistemas</t>
  </si>
  <si>
    <t>Mejoramiento_del_sistema_de_información_de_Indeportes_Antioquia</t>
  </si>
  <si>
    <t xml:space="preserve">Mejoramiento del sistema de información- Servicios prestados a las empresas y servicios de producción  </t>
  </si>
  <si>
    <t>90</t>
  </si>
  <si>
    <t xml:space="preserve">Mejoramiento del sistema de información- Productos metálicos, maquinaria y equipo </t>
  </si>
  <si>
    <t>Oficina de Medicina deportiva</t>
  </si>
  <si>
    <t>Apoyo_científico_al_rendimiento_deportivo_y_la_actividad_física_en_el_departamento_de_Antioquia</t>
  </si>
  <si>
    <t>050068</t>
  </si>
  <si>
    <t xml:space="preserve">Apoyo científico al rendimiento deportivo y la actividad física- Servicios para la comunidad, sociales y personales </t>
  </si>
  <si>
    <t>Subgerencia de Altos Logros y Deporte Asociado</t>
  </si>
  <si>
    <t>Apoyo_técnico_y_psicosocial_a_los_Deportistas_de_Antioquia</t>
  </si>
  <si>
    <t>050069</t>
  </si>
  <si>
    <t xml:space="preserve">Apoyo técnico y psicosocial a los Deportistas- Estímulos y beneficios a los deportistas </t>
  </si>
  <si>
    <t>Fortalecimiento_del_programa_de_altos_logros_y_liderazgo_deportivo_en_el_departamento_de_Antioquia</t>
  </si>
  <si>
    <t>050061</t>
  </si>
  <si>
    <t xml:space="preserve">Fortalecimiento del programa de altos logros y liderazgo deportivo- Actividades de promoción y desarrollo del Deporte </t>
  </si>
  <si>
    <t>20</t>
  </si>
  <si>
    <t>Desarrollo_del_potencial_deportivo_en_el_departamento_de_Antioquia</t>
  </si>
  <si>
    <t>050065</t>
  </si>
  <si>
    <t xml:space="preserve">Desarrollo del potencial deportivo en el departamento- Actividades de promoción y desarrollo del Deporte </t>
  </si>
  <si>
    <t>21</t>
  </si>
  <si>
    <t xml:space="preserve">Fortalecimiento del programa de altos logros y liderazgo deportivo- Servicios para la comunidad, sociales y personales </t>
  </si>
  <si>
    <t xml:space="preserve">Apoyo técnico y psicosocial a los Deportistas- Servicios para la comunidad, sociales y personales </t>
  </si>
  <si>
    <t xml:space="preserve">Fortalecimiento del programa de altos logros y liderazgo deportivo- Servicios prestados a las empresas y servicios de producción  </t>
  </si>
  <si>
    <t xml:space="preserve">Desarrollo del potencial deportivo en el departamento- Servicios prestados a las empresas y servicios de producción  </t>
  </si>
  <si>
    <t xml:space="preserve">Apoyo técnico y psicosocial a los Deportistas- Servicios prestados a las empresas y servicios de producción  </t>
  </si>
  <si>
    <t>Subgerencia Escenarios deportivos y Equipamientos</t>
  </si>
  <si>
    <t>Mejoramiento_de_la_infraestructura_deportiva_y_recreativa_en_el_Departamento_de_Antioquia</t>
  </si>
  <si>
    <t>050058</t>
  </si>
  <si>
    <t xml:space="preserve">Mejoramiento de la infraestructura deportiva y recreativa- Servicios prestados a las empresas y servicios de producción  </t>
  </si>
  <si>
    <t>64</t>
  </si>
  <si>
    <t>29</t>
  </si>
  <si>
    <t xml:space="preserve">Mejoramiento de la infraestructura deportiva y recreativa- Productos metálicos, maquinaria y equipo </t>
  </si>
  <si>
    <t xml:space="preserve">Mejoramiento de la infraestructura deportiva y recreativa- Alojamiento, servicios de suministro de comidas, bebidas y transporte </t>
  </si>
  <si>
    <t xml:space="preserve">Mejoramiento de la infraestructura deportiva y recreativa- Construcción y servicios de la construcción </t>
  </si>
  <si>
    <t xml:space="preserve">Mejoramiento de la infraestructura deportiva y recreativa- Transferencias para la adquisición de activos no financieros  </t>
  </si>
  <si>
    <t>Fortalecimiento_del_programa_por_su_salud_muévase_pues_en_los_municipio_del_departamento_de_Antioquia</t>
  </si>
  <si>
    <t>050055</t>
  </si>
  <si>
    <t xml:space="preserve">Fortalecimiento del programa por su salud muévase pues- Otros bienes transportables (excepto productos metálicos, maquinaria y equipo) </t>
  </si>
  <si>
    <t>45</t>
  </si>
  <si>
    <t xml:space="preserve">Fortalecimiento del programa por su salud muévase pues- Alojamiento, servicios de suministro de comidas, bebidas y transporte </t>
  </si>
  <si>
    <t xml:space="preserve">Fortalecimiento del programa por su salud muévase pues- Servicios prestados a las empresas y servicios de producción  </t>
  </si>
  <si>
    <t>Fortalecimiento_de_las_escuelas_deportivas_en_los_municipios_del_departamento_de_Antioquia</t>
  </si>
  <si>
    <t>050059</t>
  </si>
  <si>
    <t xml:space="preserve">Fortalecimiento de las escuelas deportivas- Servicios prestados a las empresas y servicios de producción  </t>
  </si>
  <si>
    <t>46</t>
  </si>
  <si>
    <t>Fortalecimiento_de_los_Programas_Recreativos_en_los_Municipios_del_Departamento_de_Antioquia</t>
  </si>
  <si>
    <t>050064</t>
  </si>
  <si>
    <t xml:space="preserve">Fortalecimiento de los Programas Recreativos- Servicios prestados a las empresas y servicios de producción  </t>
  </si>
  <si>
    <t>47</t>
  </si>
  <si>
    <t>Capacitacion_para_el_sector_del_deporte_la_actividad_fisica_la_recreacion_y_la_educacion_fisica_de_Anti</t>
  </si>
  <si>
    <t>050063</t>
  </si>
  <si>
    <t xml:space="preserve">Capacitación para el sector del deporte, actividad física y recreación- Servicios prestados a las empresas y servicios de producción  </t>
  </si>
  <si>
    <t>48</t>
  </si>
  <si>
    <t xml:space="preserve">Fortalecimiento de los Juegos del Sector Educativo- Servicios prestados a las empresas y servicios de producción  </t>
  </si>
  <si>
    <t>Fortalecimiento_de_los_juegos_del_sector_social_comunitario_en_los_municipios_del_departamento_de_Antioqu</t>
  </si>
  <si>
    <t>050057</t>
  </si>
  <si>
    <t xml:space="preserve">Fortalecimiento de los juegos del sector social comunitario- Servicios prestados a las empresas y servicios de producción  </t>
  </si>
  <si>
    <t>50</t>
  </si>
  <si>
    <t xml:space="preserve">Capacitación para el sector del deporte, actividad física y recreación- Servicios para la comunidad, sociales y personales </t>
  </si>
  <si>
    <t xml:space="preserve">Fortalecimiento del programa por su salud muévase pues- Servicios para la comunidad, sociales y personales P. Bicicleta </t>
  </si>
  <si>
    <t xml:space="preserve">Fortalecimiento de los Programas Recreativos- Servicios para la comunidad, sociales y personales </t>
  </si>
  <si>
    <t xml:space="preserve">Fortalecimiento del programa por su salud muévase pues- Servicios para la comunidad, sociales y personales </t>
  </si>
  <si>
    <t>Fortalecimiento y creacion de Centros de Iniciacion y Formacion Deportiva en los Municipios del Departamento de Antioquia Otros Bienes Transportables (excepto productos metalicos, maquinaria y equipo)</t>
  </si>
  <si>
    <t xml:space="preserve">Fortalecimiento de las escuelas deportivas- Servicios para la comunidad, sociales y personales </t>
  </si>
  <si>
    <t xml:space="preserve">Fortalecimiento de las escuelas deportivas- Alojamiento, servicios de suministro de comidas, bebidas y transporte </t>
  </si>
  <si>
    <t xml:space="preserve">Fortalecimiento de los Programas Recreativos- Alojamiento, servicios de suministro de comidas, bebidas y transporte </t>
  </si>
  <si>
    <t>Fortalecimiento de Programas Recreativos y Ludotecas en los Municipios del Departamento de Antioquia Otros Bienes Transportables (excepto productos metálicos, maquinaria y equipo)</t>
  </si>
  <si>
    <t xml:space="preserve">Fortalecimiento de los juegos del sector social comunitario- Alojamiento, servicios de suministro de comidas, bebidas y transporte </t>
  </si>
  <si>
    <t xml:space="preserve">Fortalecimiento de los juegos del sector social comunitario- Servicios para la comunidad, sociales y personales </t>
  </si>
  <si>
    <t xml:space="preserve">Fortalecimiento de los Juegos del Sector Educativo- Alojamiento, servicios de suministro de comidas, bebidas y transporte </t>
  </si>
  <si>
    <t>Fortalecimiento_del_deporte_formativo_en_los_municipios_del_departamento_de_Antioquia</t>
  </si>
  <si>
    <t>050056</t>
  </si>
  <si>
    <t xml:space="preserve">Fortalecimiento del deporte formativo en los municipios- Actividades de promoción y desarrollo del Deporte </t>
  </si>
  <si>
    <t>53</t>
  </si>
  <si>
    <t>17</t>
  </si>
  <si>
    <t xml:space="preserve">Capacitación para el sector del deporte, actividad física y recreación- Alojamiento, servicios de suministro de comidas, bebidas y transporte </t>
  </si>
  <si>
    <t>12/03/2024 11:21</t>
  </si>
  <si>
    <t>22/03/2024 0:00</t>
  </si>
  <si>
    <t>En ejecución</t>
  </si>
  <si>
    <t>11/03/2024 17:13</t>
  </si>
  <si>
    <t>17/04/2024 15:15</t>
  </si>
  <si>
    <t>23/04/2024 15:41</t>
  </si>
  <si>
    <t>Terminado</t>
  </si>
  <si>
    <t>12/04/2024 15:51</t>
  </si>
  <si>
    <t>11/04/2024 17:25</t>
  </si>
  <si>
    <t>9/01/2024 0:00</t>
  </si>
  <si>
    <t>11/01/2024 17:27</t>
  </si>
  <si>
    <t>12/01/2024 10:17</t>
  </si>
  <si>
    <t>18/01/2024 15:14</t>
  </si>
  <si>
    <t>12/01/2024 13:52</t>
  </si>
  <si>
    <t>18/01/2024 16:18</t>
  </si>
  <si>
    <t>12/01/2024 13:48</t>
  </si>
  <si>
    <t>12/01/2024 13:36</t>
  </si>
  <si>
    <t>12/01/2024 11:49</t>
  </si>
  <si>
    <t>15/01/2024 17:17</t>
  </si>
  <si>
    <t>22/01/2024 8:06</t>
  </si>
  <si>
    <t>15/01/2024 17:11</t>
  </si>
  <si>
    <t>22/01/2024 8:00</t>
  </si>
  <si>
    <t>15/01/2024 17:09</t>
  </si>
  <si>
    <t>23/01/2024 11:09</t>
  </si>
  <si>
    <t>12/01/2024 13:46</t>
  </si>
  <si>
    <t>23/01/2024 15:55</t>
  </si>
  <si>
    <t>11/01/2024 13:24</t>
  </si>
  <si>
    <t>26/01/2024 10:27</t>
  </si>
  <si>
    <t>12/01/2024 15:55</t>
  </si>
  <si>
    <t>24/01/2024 15:21</t>
  </si>
  <si>
    <t>12/01/2024 10:16</t>
  </si>
  <si>
    <t>23/01/2024 10:48</t>
  </si>
  <si>
    <t>15/01/2024 17:13</t>
  </si>
  <si>
    <t>24/01/2024 11:17</t>
  </si>
  <si>
    <t>12/01/2024 10:05</t>
  </si>
  <si>
    <t>23/01/2024 11:11</t>
  </si>
  <si>
    <t>12/01/2024 13:50</t>
  </si>
  <si>
    <t>23/01/2024 16:52</t>
  </si>
  <si>
    <t>18/01/2024 15:13</t>
  </si>
  <si>
    <t>23/01/2024 17:29</t>
  </si>
  <si>
    <t>12/01/2024 15:03</t>
  </si>
  <si>
    <t>25/01/2024 17:41</t>
  </si>
  <si>
    <t>12/01/2024 15:07</t>
  </si>
  <si>
    <t>23/01/2024 17:03</t>
  </si>
  <si>
    <t>12/01/2024 10:14</t>
  </si>
  <si>
    <t>24/01/2024 13:51</t>
  </si>
  <si>
    <t>18/01/2024 10:16</t>
  </si>
  <si>
    <t>24/01/2024 15:17</t>
  </si>
  <si>
    <t>12/01/2024 15:13</t>
  </si>
  <si>
    <t>26/01/2024 8:57</t>
  </si>
  <si>
    <t>15/01/2024 16:42</t>
  </si>
  <si>
    <t>26/01/2024 13:47</t>
  </si>
  <si>
    <t>8/04/2024 14:14</t>
  </si>
  <si>
    <t>23/04/2024 14:33</t>
  </si>
  <si>
    <t>15/01/2024 16:46</t>
  </si>
  <si>
    <t>26/01/2024 13:39</t>
  </si>
  <si>
    <t>8/04/2024 14:19</t>
  </si>
  <si>
    <t>23/04/2024 13:38</t>
  </si>
  <si>
    <t>15/01/2024 16:40</t>
  </si>
  <si>
    <t>26/01/2024 13:44</t>
  </si>
  <si>
    <t>8/04/2024 14:20</t>
  </si>
  <si>
    <t>23/04/2024 14:04</t>
  </si>
  <si>
    <t>17/01/2024 16:16</t>
  </si>
  <si>
    <t>31/01/2024 13:26</t>
  </si>
  <si>
    <t>15/01/2024 16:45</t>
  </si>
  <si>
    <t>1/02/2024 15:51</t>
  </si>
  <si>
    <t>8/04/2024 14:15</t>
  </si>
  <si>
    <t>23/04/2024 13:47</t>
  </si>
  <si>
    <t>12/01/2024 13:42</t>
  </si>
  <si>
    <t>1/02/2024 11:20</t>
  </si>
  <si>
    <t>26/01/2024 13:56</t>
  </si>
  <si>
    <t>31/01/2024 16:08</t>
  </si>
  <si>
    <t>25/01/2024 20:28</t>
  </si>
  <si>
    <t>1/02/2024 16:52</t>
  </si>
  <si>
    <t>12/01/2024 13:40</t>
  </si>
  <si>
    <t>12/02/2024 16:53</t>
  </si>
  <si>
    <t>6/02/2024 10:54</t>
  </si>
  <si>
    <t>12/02/2024 17:18</t>
  </si>
  <si>
    <t>6/02/2024 10:45</t>
  </si>
  <si>
    <t>12/02/2024 17:09</t>
  </si>
  <si>
    <t>8/02/2024 9:06</t>
  </si>
  <si>
    <t>12/02/2024 17:23</t>
  </si>
  <si>
    <t>8/02/2024 9:20</t>
  </si>
  <si>
    <t>12/02/2024 17:28</t>
  </si>
  <si>
    <t>6/02/2024 10:59</t>
  </si>
  <si>
    <t>15/02/2024 16:49</t>
  </si>
  <si>
    <t>6/02/2024 11:02</t>
  </si>
  <si>
    <t>16/02/2024 8:59</t>
  </si>
  <si>
    <t>6/02/2024 11:06</t>
  </si>
  <si>
    <t>15/02/2024 14:44</t>
  </si>
  <si>
    <t>6/02/2024 11:10</t>
  </si>
  <si>
    <t>16/02/2024 14:01</t>
  </si>
  <si>
    <t>6/02/2024 11:13</t>
  </si>
  <si>
    <t>15/02/2024 16:27</t>
  </si>
  <si>
    <t>6/02/2024 11:14</t>
  </si>
  <si>
    <t>16/02/2024 13:44</t>
  </si>
  <si>
    <t>6/02/2024 11:16</t>
  </si>
  <si>
    <t>16/02/2024 0:00</t>
  </si>
  <si>
    <t>6/02/2024 11:18</t>
  </si>
  <si>
    <t>15/02/2024 22:15</t>
  </si>
  <si>
    <t>6/02/2024 11:20</t>
  </si>
  <si>
    <t>15/02/2024 15:37</t>
  </si>
  <si>
    <t>6/02/2024 11:21</t>
  </si>
  <si>
    <t>16/02/2024 7:25</t>
  </si>
  <si>
    <t>6/02/2024 11:22</t>
  </si>
  <si>
    <t>6/02/2024 11:24</t>
  </si>
  <si>
    <t>15/02/2024 16:32</t>
  </si>
  <si>
    <t>6/02/2024 11:26</t>
  </si>
  <si>
    <t>15/02/2024 22:05</t>
  </si>
  <si>
    <t>6/02/2024 11:28</t>
  </si>
  <si>
    <t>15/02/2024 21:43</t>
  </si>
  <si>
    <t>6/02/2024 11:29</t>
  </si>
  <si>
    <t>15/02/2024 22:38</t>
  </si>
  <si>
    <t>6/02/2024 11:31</t>
  </si>
  <si>
    <t>15/02/2024 16:52</t>
  </si>
  <si>
    <t>6/02/2024 11:32</t>
  </si>
  <si>
    <t>15/02/2024 22:34</t>
  </si>
  <si>
    <t>6/02/2024 11:42</t>
  </si>
  <si>
    <t>15/02/2024 15:12</t>
  </si>
  <si>
    <t>6/02/2024 11:43</t>
  </si>
  <si>
    <t>16/02/2024 7:22</t>
  </si>
  <si>
    <t>6/02/2024 11:45</t>
  </si>
  <si>
    <t>15/02/2024 22:30</t>
  </si>
  <si>
    <t>6/02/2024 11:46</t>
  </si>
  <si>
    <t>15/02/2024 15:18</t>
  </si>
  <si>
    <t>6/02/2024 11:48</t>
  </si>
  <si>
    <t>15/02/2024 16:42</t>
  </si>
  <si>
    <t>6/02/2024 11:52</t>
  </si>
  <si>
    <t>16/02/2024 7:12</t>
  </si>
  <si>
    <t>6/02/2024 11:54</t>
  </si>
  <si>
    <t>6/02/2024 11:56</t>
  </si>
  <si>
    <t>16/02/2024 12:36</t>
  </si>
  <si>
    <t>6/02/2024 11:57</t>
  </si>
  <si>
    <t>15/02/2024 21:48</t>
  </si>
  <si>
    <t>6/02/2024 11:59</t>
  </si>
  <si>
    <t>16/02/2024 14:18</t>
  </si>
  <si>
    <t>6/02/2024 12:00</t>
  </si>
  <si>
    <t>16/02/2024 14:25</t>
  </si>
  <si>
    <t>6/02/2024 12:02</t>
  </si>
  <si>
    <t>15/02/2024 22:11</t>
  </si>
  <si>
    <t>6/02/2024 12:03</t>
  </si>
  <si>
    <t>16/02/2024 15:13</t>
  </si>
  <si>
    <t>6/02/2024 12:04</t>
  </si>
  <si>
    <t>6/02/2024 13:37</t>
  </si>
  <si>
    <t>6/02/2024 13:43</t>
  </si>
  <si>
    <t>15/02/2024 14:24</t>
  </si>
  <si>
    <t>6/02/2024 14:45</t>
  </si>
  <si>
    <t>15/02/2024 16:46</t>
  </si>
  <si>
    <t>6/02/2024 14:50</t>
  </si>
  <si>
    <t>15/02/2024 16:55</t>
  </si>
  <si>
    <t>6/02/2024 15:11</t>
  </si>
  <si>
    <t>16/02/2024 7:59</t>
  </si>
  <si>
    <t>6/02/2024 15:13</t>
  </si>
  <si>
    <t>16/02/2024 14:37</t>
  </si>
  <si>
    <t>6/02/2024 15:15</t>
  </si>
  <si>
    <t>15/02/2024 22:42</t>
  </si>
  <si>
    <t>6/02/2024 15:17</t>
  </si>
  <si>
    <t>16/02/2024 14:31</t>
  </si>
  <si>
    <t>6/02/2024 15:18</t>
  </si>
  <si>
    <t>16/02/2024 7:31</t>
  </si>
  <si>
    <t>6/02/2024 15:19</t>
  </si>
  <si>
    <t>6/02/2024 15:21</t>
  </si>
  <si>
    <t>16/02/2024 14:45</t>
  </si>
  <si>
    <t>6/02/2024 15:32</t>
  </si>
  <si>
    <t>16/02/2024 7:28</t>
  </si>
  <si>
    <t>6/02/2024 15:34</t>
  </si>
  <si>
    <t>15/02/2024 15:51</t>
  </si>
  <si>
    <t>6/02/2024 15:36</t>
  </si>
  <si>
    <t>15/02/2024 22:21</t>
  </si>
  <si>
    <t>6/02/2024 15:38</t>
  </si>
  <si>
    <t>16/02/2024 13:57</t>
  </si>
  <si>
    <t>6/02/2024 15:39</t>
  </si>
  <si>
    <t>16/02/2024 15:19</t>
  </si>
  <si>
    <t>6/02/2024 15:45</t>
  </si>
  <si>
    <t>15/02/2024 14:00</t>
  </si>
  <si>
    <t>6/02/2024 15:48</t>
  </si>
  <si>
    <t>16/02/2024 15:25</t>
  </si>
  <si>
    <t>6/02/2024 15:52</t>
  </si>
  <si>
    <t>16/02/2024 15:31</t>
  </si>
  <si>
    <t>6/02/2024 15:56</t>
  </si>
  <si>
    <t>15/02/2024 14:48</t>
  </si>
  <si>
    <t>6/02/2024 15:59</t>
  </si>
  <si>
    <t>15/02/2024 14:36</t>
  </si>
  <si>
    <t>6/02/2024 16:00</t>
  </si>
  <si>
    <t>16/02/2024 15:28</t>
  </si>
  <si>
    <t>6/02/2024 16:02</t>
  </si>
  <si>
    <t>16/02/2024 7:16</t>
  </si>
  <si>
    <t>6/02/2024 16:53</t>
  </si>
  <si>
    <t>15/02/2024 15:46</t>
  </si>
  <si>
    <t>6/02/2024 16:21</t>
  </si>
  <si>
    <t>15/02/2024 15:27</t>
  </si>
  <si>
    <t>6/02/2024 16:24</t>
  </si>
  <si>
    <t>16/02/2024 7:55</t>
  </si>
  <si>
    <t>6/02/2024 16:26</t>
  </si>
  <si>
    <t>16/02/2024 7:42</t>
  </si>
  <si>
    <t>6/02/2024 16:28</t>
  </si>
  <si>
    <t>16/02/2024 8:03</t>
  </si>
  <si>
    <t>6/02/2024 16:32</t>
  </si>
  <si>
    <t>15/02/2024 16:38</t>
  </si>
  <si>
    <t>6/02/2024 16:34</t>
  </si>
  <si>
    <t>15/02/2024 0:00</t>
  </si>
  <si>
    <t>6/02/2024 16:35</t>
  </si>
  <si>
    <t>16/02/2024 7:39</t>
  </si>
  <si>
    <t>6/02/2024 16:38</t>
  </si>
  <si>
    <t>16/02/2024 15:41</t>
  </si>
  <si>
    <t>6/02/2024 16:40</t>
  </si>
  <si>
    <t>16/02/2024 15:12</t>
  </si>
  <si>
    <t>6/02/2024 16:42</t>
  </si>
  <si>
    <t>16/02/2024 15:16</t>
  </si>
  <si>
    <t>6/02/2024 16:46</t>
  </si>
  <si>
    <t>6/02/2024 16:47</t>
  </si>
  <si>
    <t>16/02/2024 6:57</t>
  </si>
  <si>
    <t>6/02/2024 16:49</t>
  </si>
  <si>
    <t>16/02/2024 7:01</t>
  </si>
  <si>
    <t>6/02/2024 16:51</t>
  </si>
  <si>
    <t>16/02/2024 16:20</t>
  </si>
  <si>
    <t>6/02/2024 16:55</t>
  </si>
  <si>
    <t>16/02/2024 10:28</t>
  </si>
  <si>
    <t>6/02/2024 16:57</t>
  </si>
  <si>
    <t>15/02/2024 14:31</t>
  </si>
  <si>
    <t>7/02/2024 10:44</t>
  </si>
  <si>
    <t>15/02/2024 16:01</t>
  </si>
  <si>
    <t>7/02/2024 10:46</t>
  </si>
  <si>
    <t>16/02/2024 16:28</t>
  </si>
  <si>
    <t>7/02/2024 10:48</t>
  </si>
  <si>
    <t>16/02/2024 7:05</t>
  </si>
  <si>
    <t>7/02/2024 10:58</t>
  </si>
  <si>
    <t>16/02/2024 7:08</t>
  </si>
  <si>
    <t>7/02/2024 11:01</t>
  </si>
  <si>
    <t>7/02/2024 11:03</t>
  </si>
  <si>
    <t>15/02/2024 21:58</t>
  </si>
  <si>
    <t>7/02/2024 11:05</t>
  </si>
  <si>
    <t>15/02/2024 14:54</t>
  </si>
  <si>
    <t>7/02/2024 11:06</t>
  </si>
  <si>
    <t>15/02/2024 17:08</t>
  </si>
  <si>
    <t>7/02/2024 11:14</t>
  </si>
  <si>
    <t>7/02/2024 11:15</t>
  </si>
  <si>
    <t>7/02/2024 11:18</t>
  </si>
  <si>
    <t>16/02/2024 7:36</t>
  </si>
  <si>
    <t>7/02/2024 11:20</t>
  </si>
  <si>
    <t>16/02/2024 10:39</t>
  </si>
  <si>
    <t>7/02/2024 11:21</t>
  </si>
  <si>
    <t>16/02/2024 15:20</t>
  </si>
  <si>
    <t>7/02/2024 11:23</t>
  </si>
  <si>
    <t>16/02/2024 7:52</t>
  </si>
  <si>
    <t>7/02/2024 11:26</t>
  </si>
  <si>
    <t>16/02/2024 10:56</t>
  </si>
  <si>
    <t>7/02/2024 11:28</t>
  </si>
  <si>
    <t>16/02/2024 10:53</t>
  </si>
  <si>
    <t>7/02/2024 11:51</t>
  </si>
  <si>
    <t>16/02/2024 15:34</t>
  </si>
  <si>
    <t>7/02/2024 11:52</t>
  </si>
  <si>
    <t>7/02/2024 11:53</t>
  </si>
  <si>
    <t>16/02/2024 15:53</t>
  </si>
  <si>
    <t>7/02/2024 11:54</t>
  </si>
  <si>
    <t>16/02/2024 8:10</t>
  </si>
  <si>
    <t>7/02/2024 11:55</t>
  </si>
  <si>
    <t>16/02/2024 8:21</t>
  </si>
  <si>
    <t>7/02/2024 11:56</t>
  </si>
  <si>
    <t>16/02/2024 16:01</t>
  </si>
  <si>
    <t>7/02/2024 15:37</t>
  </si>
  <si>
    <t>16/02/2024 9:25</t>
  </si>
  <si>
    <t>7/02/2024 15:39</t>
  </si>
  <si>
    <t>16/02/2024 10:44</t>
  </si>
  <si>
    <t>7/02/2024 15:40</t>
  </si>
  <si>
    <t>16/02/2024 14:08</t>
  </si>
  <si>
    <t>7/02/2024 15:55</t>
  </si>
  <si>
    <t>16/02/2024 14:50</t>
  </si>
  <si>
    <t>7/02/2024 15:59</t>
  </si>
  <si>
    <t>7/02/2024 16:00</t>
  </si>
  <si>
    <t>16/02/2024 15:03</t>
  </si>
  <si>
    <t>7/02/2024 16:11</t>
  </si>
  <si>
    <t>16/02/2024 16:14</t>
  </si>
  <si>
    <t>7/02/2024 16:15</t>
  </si>
  <si>
    <t>7/02/2024 16:18</t>
  </si>
  <si>
    <t>7/02/2024 16:19</t>
  </si>
  <si>
    <t>16/02/2024 13:47</t>
  </si>
  <si>
    <t>7/02/2024 16:20</t>
  </si>
  <si>
    <t>16/02/2024 16:30</t>
  </si>
  <si>
    <t>7/02/2024 16:21</t>
  </si>
  <si>
    <t>16/02/2024 14:14</t>
  </si>
  <si>
    <t>7/02/2024 16:23</t>
  </si>
  <si>
    <t>7/02/2024 16:24</t>
  </si>
  <si>
    <t>7/02/2024 16:25</t>
  </si>
  <si>
    <t>16/02/2024 14:19</t>
  </si>
  <si>
    <t>7/02/2024 16:27</t>
  </si>
  <si>
    <t>16/02/2024 16:33</t>
  </si>
  <si>
    <t>7/02/2024 16:52</t>
  </si>
  <si>
    <t>16/02/2024 13:51</t>
  </si>
  <si>
    <t>7/02/2024 16:54</t>
  </si>
  <si>
    <t>7/02/2024 17:02</t>
  </si>
  <si>
    <t>7/02/2024 17:04</t>
  </si>
  <si>
    <t>16/02/2024 7:47</t>
  </si>
  <si>
    <t>7/02/2024 17:05</t>
  </si>
  <si>
    <t>15/02/2024 21:24</t>
  </si>
  <si>
    <t>7/02/2024 17:07</t>
  </si>
  <si>
    <t>7/02/2024 17:18</t>
  </si>
  <si>
    <t>16/02/2024 13:54</t>
  </si>
  <si>
    <t>7/02/2024 17:22</t>
  </si>
  <si>
    <t>16/02/2024 16:31</t>
  </si>
  <si>
    <t>7/02/2024 17:25</t>
  </si>
  <si>
    <t>16/02/2024 12:25</t>
  </si>
  <si>
    <t>27/02/2024 8:02</t>
  </si>
  <si>
    <t>4/04/2024 9:09</t>
  </si>
  <si>
    <t>7/02/2024 17:27</t>
  </si>
  <si>
    <t>16/02/2024 13:58</t>
  </si>
  <si>
    <t>7/02/2024 17:29</t>
  </si>
  <si>
    <t>16/02/2024 14:30</t>
  </si>
  <si>
    <t>7/02/2024 17:33</t>
  </si>
  <si>
    <t>16/02/2024 14:59</t>
  </si>
  <si>
    <t>7/02/2024 17:34</t>
  </si>
  <si>
    <t>16/02/2024 16:24</t>
  </si>
  <si>
    <t>7/02/2024 17:36</t>
  </si>
  <si>
    <t>15/02/2024 21:29</t>
  </si>
  <si>
    <t>7/02/2024 17:38</t>
  </si>
  <si>
    <t>7/02/2024 17:40</t>
  </si>
  <si>
    <t>7/02/2024 17:43</t>
  </si>
  <si>
    <t>7/02/2024 17:46</t>
  </si>
  <si>
    <t>15/02/2024 21:33</t>
  </si>
  <si>
    <t>8/02/2024 9:18</t>
  </si>
  <si>
    <t>15/02/2024 21:19</t>
  </si>
  <si>
    <t>8/02/2024 9:12</t>
  </si>
  <si>
    <t>17/02/2024 11:47</t>
  </si>
  <si>
    <t>8/02/2024 9:26</t>
  </si>
  <si>
    <t>15/02/2024 9:00</t>
  </si>
  <si>
    <t>12/02/2024 13:42</t>
  </si>
  <si>
    <t>22/02/2024 10:10</t>
  </si>
  <si>
    <t>8/02/2024 9:22</t>
  </si>
  <si>
    <t>29/02/2024 0:00</t>
  </si>
  <si>
    <t>8/02/2024 17:14</t>
  </si>
  <si>
    <t>21/02/2024 16:45</t>
  </si>
  <si>
    <t>8/02/2024 9:11</t>
  </si>
  <si>
    <t>20/02/2024 16:13</t>
  </si>
  <si>
    <t>8/02/2024 17:15</t>
  </si>
  <si>
    <t>22/02/2024 16:23</t>
  </si>
  <si>
    <t>12/02/2024 14:01</t>
  </si>
  <si>
    <t>19/02/2024 17:37</t>
  </si>
  <si>
    <t>15/02/2024 9:57</t>
  </si>
  <si>
    <t>22/02/2024 16:26</t>
  </si>
  <si>
    <t>15/02/2024 9:47</t>
  </si>
  <si>
    <t>4/03/2024 11:13</t>
  </si>
  <si>
    <t>8/02/2024 9:23</t>
  </si>
  <si>
    <t>22/02/2024 15:53</t>
  </si>
  <si>
    <t>8/02/2024 9:14</t>
  </si>
  <si>
    <t>23/02/2024 7:24</t>
  </si>
  <si>
    <t>15/02/2024 9:43</t>
  </si>
  <si>
    <t>12/02/2024 8:59</t>
  </si>
  <si>
    <t>26/02/2024 16:40</t>
  </si>
  <si>
    <t>15/02/2024 13:27</t>
  </si>
  <si>
    <t>28/02/2024 13:51</t>
  </si>
  <si>
    <t>12/02/2024 13:50</t>
  </si>
  <si>
    <t>26/02/2024 11:36</t>
  </si>
  <si>
    <t>RESCILIADO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</si>
</sst>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 #,##0"/>
    <numFmt numFmtId="165" formatCode="_(* #,##0_);_(* \(#,##0\);_(* &quot;-&quot;_);_(@_)"/>
    <numFmt numFmtId="166" formatCode="_-* #,##0.0000_-;\-* #,##0.0000_-;_-* &quot;-&quot;_-;_-@_-"/>
    <numFmt numFmtId="167" formatCode="_(&quot;$&quot;* #,##0.00_);_(&quot;$&quot;* \(#,##0.00\);_(&quot;$&quot;* &quot;-&quot;??_);_(@_)"/>
    <numFmt numFmtId="168" formatCode="_(&quot;$&quot;* #,##0_);_(&quot;$&quot;* \(#,##0\);_(&quot;$&quot;* &quot;-&quot;??_);_(@_)"/>
    <numFmt numFmtId="169" formatCode="dd/mm/yyyy;@"/>
    <numFmt numFmtId="170" formatCode="_-&quot;$&quot;\ * #,##0_-;\-&quot;$&quot;\ * #,##0_-;_-&quot;$&quot;\ * &quot;-&quot;??_-;_-@_-"/>
    <numFmt numFmtId="171" formatCode="000"/>
    <numFmt numFmtId="172" formatCode="_(&quot;$&quot;\ * #,##0.00_);_(&quot;$&quot;\ * \(#,##0.00\);_(&quot;$&quot;\ * &quot;-&quot;??_);_(@_)"/>
    <numFmt numFmtId="173" formatCode="_ &quot;$&quot;\ * #,##0.0_ ;_ &quot;$&quot;\ * \-#,##0.0_ ;_ &quot;$&quot;\ * &quot;-&quot;??_ ;_ @_ "/>
    <numFmt numFmtId="174" formatCode="_(* #,##0.00_);_(* \(#,##0.00\);_(* &quot;-&quot;??_);_(@_)"/>
    <numFmt numFmtId="175" formatCode="#,##0\ _€"/>
    <numFmt numFmtId="176" formatCode="d/mm/yyyy;@"/>
    <numFmt numFmtId="177" formatCode="dd/mm/yy;@"/>
    <numFmt numFmtId="178" formatCode="m/d/yyyy"/>
  </numFmts>
  <fonts count="43" x14ac:knownFonts="1">
    <font>
      <sz val="11"/>
      <color theme="1"/>
      <name val="Aptos Narrow"/>
      <family val="2"/>
      <scheme val="minor"/>
    </font>
    <font>
      <sz val="11"/>
      <color theme="1"/>
      <name val="Aptos Narrow"/>
      <family val="2"/>
      <scheme val="minor"/>
    </font>
    <font>
      <b/>
      <sz val="11"/>
      <color theme="1"/>
      <name val="Aptos Narrow"/>
      <family val="2"/>
      <scheme val="minor"/>
    </font>
    <font>
      <b/>
      <sz val="22"/>
      <color theme="1"/>
      <name val="Aptos Narrow"/>
      <family val="2"/>
      <scheme val="minor"/>
    </font>
    <font>
      <b/>
      <sz val="22"/>
      <name val="Aptos Narrow"/>
      <family val="2"/>
      <scheme val="minor"/>
    </font>
    <font>
      <sz val="9"/>
      <color theme="1"/>
      <name val="Aptos Narrow"/>
      <family val="2"/>
      <scheme val="minor"/>
    </font>
    <font>
      <b/>
      <sz val="9"/>
      <color theme="1"/>
      <name val="Aptos Narrow"/>
      <family val="2"/>
      <scheme val="minor"/>
    </font>
    <font>
      <b/>
      <sz val="9"/>
      <name val="Aptos Narrow"/>
      <family val="2"/>
      <scheme val="minor"/>
    </font>
    <font>
      <b/>
      <sz val="9"/>
      <color rgb="FF000000"/>
      <name val="Aptos Narrow"/>
      <family val="2"/>
      <scheme val="minor"/>
    </font>
    <font>
      <b/>
      <sz val="12"/>
      <color theme="1"/>
      <name val="Aptos Narrow"/>
      <family val="2"/>
      <scheme val="minor"/>
    </font>
    <font>
      <b/>
      <sz val="11"/>
      <color theme="1"/>
      <name val="Arial"/>
      <family val="2"/>
    </font>
    <font>
      <sz val="11"/>
      <name val="Aptos Narrow"/>
      <family val="2"/>
      <scheme val="minor"/>
    </font>
    <font>
      <b/>
      <sz val="11"/>
      <name val="Arial"/>
      <family val="2"/>
    </font>
    <font>
      <sz val="11"/>
      <color rgb="FF000000"/>
      <name val="Aptos Narrow"/>
      <family val="2"/>
      <scheme val="minor"/>
    </font>
    <font>
      <sz val="10"/>
      <name val="Aptos Narrow"/>
      <family val="2"/>
      <scheme val="minor"/>
    </font>
    <font>
      <sz val="12"/>
      <color theme="1"/>
      <name val="Aptos Narrow"/>
      <family val="2"/>
      <scheme val="minor"/>
    </font>
    <font>
      <sz val="11"/>
      <color theme="1"/>
      <name val="Arial"/>
      <family val="2"/>
    </font>
    <font>
      <sz val="10"/>
      <color rgb="FF000000"/>
      <name val="Aptos Narrow"/>
      <family val="2"/>
      <scheme val="minor"/>
    </font>
    <font>
      <sz val="11"/>
      <color theme="1"/>
      <name val="Arial Narrow"/>
      <family val="2"/>
    </font>
    <font>
      <sz val="11"/>
      <name val="Arial"/>
      <family val="2"/>
    </font>
    <font>
      <sz val="10"/>
      <name val="Arial"/>
      <family val="2"/>
    </font>
    <font>
      <sz val="10"/>
      <color theme="1"/>
      <name val="Aptos Narrow"/>
      <family val="2"/>
      <scheme val="minor"/>
    </font>
    <font>
      <b/>
      <sz val="9"/>
      <color indexed="81"/>
      <name val="Tahoma"/>
      <family val="2"/>
    </font>
    <font>
      <sz val="9"/>
      <color indexed="81"/>
      <name val="Tahoma"/>
      <family val="2"/>
    </font>
    <font>
      <u/>
      <sz val="11"/>
      <color theme="10"/>
      <name val="Aptos Narrow"/>
      <family val="2"/>
      <scheme val="minor"/>
    </font>
    <font>
      <b/>
      <sz val="12"/>
      <name val="Arial"/>
      <family val="2"/>
    </font>
    <font>
      <sz val="11"/>
      <color indexed="8"/>
      <name val="Aptos Narrow"/>
      <family val="2"/>
      <scheme val="minor"/>
    </font>
    <font>
      <sz val="12"/>
      <color theme="1"/>
      <name val="Arial"/>
      <family val="2"/>
    </font>
    <font>
      <sz val="12"/>
      <name val="Arial"/>
      <family val="2"/>
    </font>
    <font>
      <sz val="10"/>
      <color rgb="FF000000"/>
      <name val="Calibri"/>
      <family val="2"/>
      <charset val="1"/>
    </font>
    <font>
      <sz val="12"/>
      <color rgb="FF000000"/>
      <name val="Arial"/>
      <family val="2"/>
    </font>
    <font>
      <sz val="12"/>
      <color rgb="FF000000"/>
      <name val="Aptos Narrow"/>
      <family val="2"/>
      <scheme val="minor"/>
    </font>
    <font>
      <sz val="11"/>
      <color theme="4"/>
      <name val="Aptos Narrow"/>
      <family val="2"/>
      <scheme val="minor"/>
    </font>
    <font>
      <sz val="11"/>
      <color rgb="FF0070C0"/>
      <name val="Aptos Narrow"/>
      <family val="2"/>
      <scheme val="minor"/>
    </font>
    <font>
      <u/>
      <sz val="11"/>
      <color theme="8" tint="-0.249977111117893"/>
      <name val="Aptos Narrow"/>
      <family val="2"/>
      <scheme val="minor"/>
    </font>
    <font>
      <sz val="11"/>
      <color rgb="FF0000FF"/>
      <name val="Aptos Narrow"/>
      <family val="2"/>
      <scheme val="minor"/>
    </font>
    <font>
      <u/>
      <sz val="11"/>
      <color theme="4"/>
      <name val="Aptos Narrow"/>
      <family val="2"/>
      <scheme val="minor"/>
    </font>
    <font>
      <b/>
      <sz val="9"/>
      <color theme="8" tint="-0.249977111117893"/>
      <name val="Arial"/>
      <family val="2"/>
      <charset val="1"/>
    </font>
    <font>
      <sz val="11"/>
      <color theme="8" tint="-0.249977111117893"/>
      <name val="Aptos Narrow"/>
      <family val="2"/>
      <scheme val="minor"/>
    </font>
    <font>
      <sz val="12"/>
      <color theme="1"/>
      <name val="Arial"/>
    </font>
    <font>
      <sz val="12"/>
      <color rgb="FF000000"/>
      <name val="Arial"/>
    </font>
    <font>
      <sz val="12"/>
      <name val="Arial"/>
    </font>
    <font>
      <sz val="9"/>
      <color indexed="81"/>
      <name val="Tahoma"/>
      <charset val="1"/>
    </font>
  </fonts>
  <fills count="15">
    <fill>
      <patternFill patternType="none"/>
    </fill>
    <fill>
      <patternFill patternType="gray125"/>
    </fill>
    <fill>
      <patternFill patternType="solid">
        <fgColor theme="4" tint="0.79998168889431442"/>
        <bgColor theme="4" tint="0.79998168889431442"/>
      </patternFill>
    </fill>
    <fill>
      <patternFill patternType="solid">
        <fgColor rgb="FFFFCC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rgb="FFCC00CC"/>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99FF"/>
        <bgColor indexed="64"/>
      </patternFill>
    </fill>
    <fill>
      <patternFill patternType="solid">
        <fgColor rgb="FFFFFFFF"/>
        <bgColor indexed="64"/>
      </patternFill>
    </fill>
  </fills>
  <borders count="22">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4">
    <xf numFmtId="0" fontId="0" fillId="0" borderId="0"/>
    <xf numFmtId="165"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20" fillId="0" borderId="0"/>
    <xf numFmtId="0" fontId="24" fillId="0" borderId="0" applyNumberFormat="0" applyFill="0" applyBorder="0" applyAlignment="0" applyProtection="0"/>
    <xf numFmtId="0" fontId="20" fillId="0" borderId="0"/>
    <xf numFmtId="172" fontId="20" fillId="0" borderId="0" applyFont="0" applyFill="0" applyBorder="0" applyAlignment="0" applyProtection="0"/>
    <xf numFmtId="174" fontId="1" fillId="0" borderId="0" applyFont="0" applyFill="0" applyBorder="0" applyAlignment="0" applyProtection="0"/>
    <xf numFmtId="0" fontId="26" fillId="0" borderId="0"/>
    <xf numFmtId="0" fontId="24" fillId="0" borderId="0" applyNumberFormat="0" applyFill="0" applyBorder="0" applyAlignment="0" applyProtection="0"/>
    <xf numFmtId="167" fontId="1" fillId="0" borderId="0" applyFont="0" applyFill="0" applyBorder="0" applyAlignment="0" applyProtection="0"/>
  </cellStyleXfs>
  <cellXfs count="461">
    <xf numFmtId="0" fontId="0" fillId="0" borderId="0" xfId="0"/>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164" fontId="3" fillId="0" borderId="0" xfId="0" applyNumberFormat="1" applyFont="1" applyAlignment="1" applyProtection="1">
      <alignment horizontal="right" vertical="center" wrapText="1"/>
      <protection locked="0"/>
    </xf>
    <xf numFmtId="49" fontId="3"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0" fontId="5" fillId="0" borderId="1" xfId="0" applyFont="1" applyBorder="1" applyAlignment="1" applyProtection="1">
      <alignment horizontal="left" vertical="justify"/>
      <protection locked="0"/>
    </xf>
    <xf numFmtId="0" fontId="5" fillId="0" borderId="2" xfId="0" applyFont="1" applyBorder="1" applyAlignment="1" applyProtection="1">
      <alignment horizontal="left" vertical="justify"/>
      <protection locked="0"/>
    </xf>
    <xf numFmtId="0" fontId="5" fillId="0" borderId="3" xfId="0" applyFont="1" applyBorder="1" applyAlignment="1" applyProtection="1">
      <alignment horizontal="left" vertical="justify"/>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49" fontId="6"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 fontId="6" fillId="0" borderId="4"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0" fontId="5" fillId="0" borderId="0" xfId="0" applyFont="1" applyAlignment="1" applyProtection="1">
      <alignment horizontal="left" vertical="justify"/>
      <protection locked="0"/>
    </xf>
    <xf numFmtId="0" fontId="0" fillId="0" borderId="0" xfId="0" applyAlignment="1" applyProtection="1">
      <alignment horizontal="left" vertical="center"/>
      <protection locked="0"/>
    </xf>
    <xf numFmtId="165" fontId="0" fillId="0" borderId="0" xfId="0" applyNumberFormat="1" applyAlignment="1" applyProtection="1">
      <alignment horizontal="left" vertical="center"/>
      <protection locked="0"/>
    </xf>
    <xf numFmtId="165" fontId="0" fillId="0" borderId="0" xfId="1" applyFont="1" applyFill="1" applyAlignment="1" applyProtection="1">
      <alignment horizontal="left" vertical="center"/>
      <protection locked="0"/>
    </xf>
    <xf numFmtId="165" fontId="9" fillId="0" borderId="0" xfId="1" applyFont="1" applyAlignment="1" applyProtection="1">
      <alignment horizontal="left" vertical="center"/>
    </xf>
    <xf numFmtId="165" fontId="9" fillId="0" borderId="0" xfId="1" applyFont="1" applyAlignment="1" applyProtection="1">
      <alignment horizontal="left" vertical="center"/>
      <protection locked="0"/>
    </xf>
    <xf numFmtId="164" fontId="9" fillId="0" borderId="0" xfId="1" applyNumberFormat="1" applyFont="1" applyAlignment="1" applyProtection="1">
      <alignment horizontal="right" vertical="center"/>
      <protection locked="0"/>
    </xf>
    <xf numFmtId="166" fontId="10" fillId="0" borderId="7" xfId="4" applyNumberFormat="1" applyFont="1" applyFill="1" applyBorder="1" applyAlignment="1" applyProtection="1">
      <alignment horizontal="left" vertical="center" wrapText="1"/>
      <protection locked="0"/>
    </xf>
    <xf numFmtId="165" fontId="0" fillId="3" borderId="0" xfId="1" applyFont="1" applyFill="1" applyAlignment="1" applyProtection="1">
      <alignment horizontal="left" vertical="center"/>
      <protection locked="0"/>
    </xf>
    <xf numFmtId="165" fontId="10" fillId="0" borderId="7" xfId="4" applyFont="1" applyFill="1" applyBorder="1" applyAlignment="1" applyProtection="1">
      <alignment horizontal="left" vertical="center"/>
      <protection locked="0"/>
    </xf>
    <xf numFmtId="49" fontId="2" fillId="0" borderId="7" xfId="1" applyNumberFormat="1" applyFont="1" applyBorder="1" applyAlignment="1" applyProtection="1">
      <alignment horizontal="left" vertical="center"/>
      <protection locked="0"/>
    </xf>
    <xf numFmtId="165" fontId="2" fillId="0" borderId="0" xfId="1"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 fontId="0" fillId="0" borderId="0" xfId="0" applyNumberFormat="1" applyAlignment="1" applyProtection="1">
      <alignment horizontal="left" vertical="center"/>
      <protection locked="0"/>
    </xf>
    <xf numFmtId="0" fontId="10" fillId="4" borderId="8" xfId="1" applyNumberFormat="1" applyFont="1" applyFill="1" applyBorder="1" applyAlignment="1" applyProtection="1">
      <alignment vertical="center" wrapText="1"/>
      <protection locked="0"/>
    </xf>
    <xf numFmtId="0" fontId="10" fillId="5" borderId="8" xfId="1" applyNumberFormat="1" applyFont="1" applyFill="1" applyBorder="1" applyAlignment="1" applyProtection="1">
      <alignment vertical="center" wrapText="1"/>
      <protection locked="0"/>
    </xf>
    <xf numFmtId="0" fontId="10" fillId="6" borderId="9" xfId="1" applyNumberFormat="1" applyFont="1" applyFill="1" applyBorder="1" applyAlignment="1" applyProtection="1">
      <alignment horizontal="center" vertical="center" wrapText="1"/>
      <protection locked="0"/>
    </xf>
    <xf numFmtId="0" fontId="10" fillId="6" borderId="10" xfId="1" applyNumberFormat="1" applyFont="1" applyFill="1" applyBorder="1" applyAlignment="1" applyProtection="1">
      <alignment horizontal="center" vertical="center" wrapText="1"/>
      <protection locked="0"/>
    </xf>
    <xf numFmtId="1" fontId="10" fillId="6" borderId="10" xfId="1" applyNumberFormat="1" applyFont="1" applyFill="1" applyBorder="1" applyAlignment="1">
      <alignment horizontal="center" vertical="center" wrapText="1"/>
    </xf>
    <xf numFmtId="1" fontId="10" fillId="6" borderId="10" xfId="1" applyNumberFormat="1" applyFont="1" applyFill="1" applyBorder="1" applyAlignment="1" applyProtection="1">
      <alignment horizontal="center" vertical="center" wrapText="1"/>
      <protection locked="0"/>
    </xf>
    <xf numFmtId="164" fontId="10" fillId="6" borderId="10" xfId="1" applyNumberFormat="1" applyFont="1" applyFill="1" applyBorder="1" applyAlignment="1" applyProtection="1">
      <alignment horizontal="center" vertical="center" wrapText="1"/>
      <protection locked="0"/>
    </xf>
    <xf numFmtId="49" fontId="10" fillId="6" borderId="10" xfId="1" applyNumberFormat="1" applyFont="1" applyFill="1" applyBorder="1" applyAlignment="1" applyProtection="1">
      <alignment horizontal="center" vertical="center" wrapText="1"/>
      <protection locked="0"/>
    </xf>
    <xf numFmtId="0" fontId="12" fillId="6" borderId="10" xfId="1" applyNumberFormat="1" applyFont="1" applyFill="1" applyBorder="1" applyAlignment="1" applyProtection="1">
      <alignment horizontal="center" vertical="center" wrapText="1"/>
      <protection locked="0"/>
    </xf>
    <xf numFmtId="14" fontId="10" fillId="6" borderId="10" xfId="1" applyNumberFormat="1" applyFont="1" applyFill="1" applyBorder="1" applyAlignment="1" applyProtection="1">
      <alignment horizontal="center" vertical="center" wrapText="1"/>
      <protection locked="0"/>
    </xf>
    <xf numFmtId="165" fontId="10" fillId="6" borderId="10" xfId="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2" xfId="0" applyBorder="1" applyAlignment="1" applyProtection="1">
      <alignment horizontal="left" vertical="center"/>
      <protection locked="0"/>
    </xf>
    <xf numFmtId="168" fontId="0" fillId="0" borderId="12" xfId="2" applyNumberFormat="1" applyFont="1" applyFill="1" applyBorder="1" applyAlignment="1" applyProtection="1">
      <alignment horizontal="right" vertical="center"/>
      <protection locked="0"/>
    </xf>
    <xf numFmtId="1" fontId="0" fillId="0" borderId="12" xfId="1" applyNumberFormat="1" applyFont="1" applyFill="1" applyBorder="1" applyAlignment="1" applyProtection="1">
      <alignment horizontal="left" vertical="center"/>
      <protection locked="0"/>
    </xf>
    <xf numFmtId="165" fontId="0" fillId="0" borderId="12" xfId="1" applyFont="1" applyFill="1" applyBorder="1" applyAlignment="1" applyProtection="1">
      <alignment horizontal="left" vertical="center"/>
      <protection locked="0"/>
    </xf>
    <xf numFmtId="1" fontId="0" fillId="0" borderId="10" xfId="1" applyNumberFormat="1" applyFont="1" applyFill="1" applyBorder="1" applyAlignment="1" applyProtection="1">
      <alignment horizontal="left" vertical="center"/>
      <protection locked="0"/>
    </xf>
    <xf numFmtId="2" fontId="0" fillId="0" borderId="12" xfId="1" applyNumberFormat="1" applyFont="1" applyFill="1" applyBorder="1" applyAlignment="1" applyProtection="1">
      <alignment horizontal="right" vertical="center"/>
      <protection locked="0"/>
    </xf>
    <xf numFmtId="168" fontId="13" fillId="0" borderId="12" xfId="2" applyNumberFormat="1" applyFont="1" applyFill="1" applyBorder="1" applyAlignment="1" applyProtection="1">
      <alignment horizontal="right" vertical="center"/>
      <protection locked="0"/>
    </xf>
    <xf numFmtId="1" fontId="13" fillId="0" borderId="12" xfId="1" applyNumberFormat="1" applyFont="1" applyFill="1" applyBorder="1" applyAlignment="1" applyProtection="1">
      <alignment horizontal="left" vertical="center"/>
      <protection locked="0"/>
    </xf>
    <xf numFmtId="165" fontId="13" fillId="0" borderId="12" xfId="1" applyFont="1" applyFill="1" applyBorder="1" applyAlignment="1" applyProtection="1">
      <alignment horizontal="left" vertical="center"/>
      <protection locked="0"/>
    </xf>
    <xf numFmtId="168" fontId="0" fillId="0" borderId="12" xfId="2" applyNumberFormat="1" applyFont="1" applyFill="1" applyBorder="1" applyAlignment="1" applyProtection="1">
      <alignment horizontal="left" vertical="center"/>
      <protection locked="0"/>
    </xf>
    <xf numFmtId="165" fontId="0" fillId="0" borderId="11" xfId="1" applyFont="1" applyFill="1" applyBorder="1" applyAlignment="1" applyProtection="1">
      <alignment horizontal="left" vertical="center"/>
      <protection locked="0"/>
    </xf>
    <xf numFmtId="1" fontId="0" fillId="0" borderId="11" xfId="1" applyNumberFormat="1" applyFont="1" applyFill="1" applyBorder="1" applyAlignment="1" applyProtection="1">
      <alignment horizontal="left" vertical="center"/>
      <protection locked="0"/>
    </xf>
    <xf numFmtId="168" fontId="19" fillId="0" borderId="12" xfId="2" applyNumberFormat="1" applyFont="1" applyFill="1" applyBorder="1" applyAlignment="1">
      <alignment horizontal="center" vertical="center" wrapText="1"/>
    </xf>
    <xf numFmtId="170" fontId="19" fillId="0" borderId="12" xfId="2" applyNumberFormat="1" applyFont="1" applyFill="1" applyBorder="1" applyAlignment="1">
      <alignment horizontal="center" vertical="center" wrapText="1"/>
    </xf>
    <xf numFmtId="168" fontId="19" fillId="0" borderId="12" xfId="2" applyNumberFormat="1" applyFont="1" applyFill="1" applyBorder="1" applyAlignment="1">
      <alignment horizontal="right" vertical="center" wrapText="1"/>
    </xf>
    <xf numFmtId="0" fontId="19" fillId="0" borderId="12" xfId="2" applyNumberFormat="1" applyFont="1" applyFill="1" applyBorder="1" applyAlignment="1">
      <alignment horizontal="left" vertical="center" wrapText="1"/>
    </xf>
    <xf numFmtId="0" fontId="0" fillId="0" borderId="0" xfId="0" applyAlignment="1" applyProtection="1">
      <alignment horizontal="left" vertical="justify"/>
      <protection locked="0"/>
    </xf>
    <xf numFmtId="1" fontId="0" fillId="0" borderId="0" xfId="0" applyNumberFormat="1" applyAlignment="1">
      <alignment horizontal="left" vertical="justify" wrapText="1"/>
    </xf>
    <xf numFmtId="1" fontId="0" fillId="0" borderId="0" xfId="0" applyNumberFormat="1" applyAlignment="1" applyProtection="1">
      <alignment horizontal="left" vertical="justify" wrapText="1"/>
      <protection locked="0"/>
    </xf>
    <xf numFmtId="164" fontId="0" fillId="0" borderId="0" xfId="1" applyNumberFormat="1" applyFont="1" applyFill="1" applyAlignment="1" applyProtection="1">
      <alignment horizontal="right" vertical="justify"/>
      <protection locked="0"/>
    </xf>
    <xf numFmtId="0" fontId="0" fillId="0" borderId="0" xfId="0"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0" fontId="0" fillId="0" borderId="0" xfId="0" applyAlignment="1" applyProtection="1">
      <alignment horizontal="left"/>
      <protection locked="0"/>
    </xf>
    <xf numFmtId="0" fontId="11" fillId="0" borderId="0" xfId="0" applyFont="1" applyAlignment="1" applyProtection="1">
      <alignment horizontal="left"/>
      <protection locked="0"/>
    </xf>
    <xf numFmtId="1" fontId="0" fillId="0" borderId="0" xfId="0" applyNumberFormat="1" applyAlignment="1" applyProtection="1">
      <alignment horizontal="left" vertical="justify"/>
      <protection locked="0"/>
    </xf>
    <xf numFmtId="165" fontId="0" fillId="0" borderId="0" xfId="1" applyFont="1" applyFill="1" applyAlignment="1" applyProtection="1">
      <alignment horizontal="left" vertical="justify"/>
      <protection locked="0"/>
    </xf>
    <xf numFmtId="0" fontId="0" fillId="8" borderId="0" xfId="0" applyFill="1" applyAlignment="1" applyProtection="1">
      <alignment horizontal="left" vertical="justify"/>
      <protection locked="0"/>
    </xf>
    <xf numFmtId="1" fontId="0" fillId="8" borderId="0" xfId="0" applyNumberFormat="1" applyFill="1" applyAlignment="1">
      <alignment horizontal="left" vertical="justify" wrapText="1"/>
    </xf>
    <xf numFmtId="1" fontId="0" fillId="8" borderId="0" xfId="0" applyNumberFormat="1" applyFill="1" applyAlignment="1" applyProtection="1">
      <alignment horizontal="left" vertical="center"/>
      <protection locked="0"/>
    </xf>
    <xf numFmtId="1" fontId="0" fillId="8" borderId="0" xfId="0" applyNumberFormat="1" applyFill="1" applyAlignment="1" applyProtection="1">
      <alignment horizontal="left" vertical="justify" wrapText="1"/>
      <protection locked="0"/>
    </xf>
    <xf numFmtId="164" fontId="0" fillId="8" borderId="0" xfId="1" applyNumberFormat="1" applyFont="1" applyFill="1" applyAlignment="1" applyProtection="1">
      <alignment horizontal="right" vertical="justify"/>
      <protection locked="0"/>
    </xf>
    <xf numFmtId="0" fontId="0" fillId="8" borderId="0" xfId="0" applyFill="1" applyAlignment="1" applyProtection="1">
      <alignment horizontal="left" vertical="justify" wrapText="1"/>
      <protection locked="0"/>
    </xf>
    <xf numFmtId="0" fontId="0" fillId="2" borderId="15" xfId="0" applyFill="1" applyBorder="1"/>
    <xf numFmtId="0" fontId="0" fillId="8" borderId="0" xfId="0" applyFill="1" applyAlignment="1" applyProtection="1">
      <alignment horizontal="left"/>
      <protection locked="0"/>
    </xf>
    <xf numFmtId="1" fontId="0" fillId="8" borderId="0" xfId="0" applyNumberFormat="1" applyFill="1" applyAlignment="1" applyProtection="1">
      <alignment horizontal="left" vertical="justify"/>
      <protection locked="0"/>
    </xf>
    <xf numFmtId="165" fontId="0" fillId="8" borderId="0" xfId="1" applyFont="1" applyFill="1" applyAlignment="1" applyProtection="1">
      <alignment horizontal="left" vertical="justify"/>
      <protection locked="0"/>
    </xf>
    <xf numFmtId="49" fontId="0" fillId="9" borderId="12" xfId="0" applyNumberFormat="1" applyFill="1" applyBorder="1" applyAlignment="1">
      <alignment horizontal="left" wrapText="1"/>
    </xf>
    <xf numFmtId="49" fontId="0" fillId="8" borderId="0" xfId="0" applyNumberFormat="1" applyFill="1" applyAlignment="1" applyProtection="1">
      <alignment horizontal="left" vertical="justify" wrapText="1"/>
      <protection locked="0"/>
    </xf>
    <xf numFmtId="171" fontId="25" fillId="8" borderId="7" xfId="8" applyNumberFormat="1" applyFont="1" applyFill="1" applyBorder="1" applyAlignment="1" applyProtection="1">
      <alignment horizontal="center" vertical="center" wrapText="1"/>
      <protection locked="0"/>
    </xf>
    <xf numFmtId="0" fontId="25" fillId="8" borderId="7" xfId="8" applyFont="1" applyFill="1" applyBorder="1" applyAlignment="1" applyProtection="1">
      <alignment horizontal="center" vertical="center" wrapText="1"/>
      <protection locked="0"/>
    </xf>
    <xf numFmtId="171" fontId="25" fillId="0" borderId="7" xfId="8" applyNumberFormat="1" applyFont="1" applyBorder="1" applyAlignment="1" applyProtection="1">
      <alignment horizontal="center" vertical="center" wrapText="1"/>
      <protection locked="0"/>
    </xf>
    <xf numFmtId="173" fontId="25" fillId="8" borderId="7" xfId="9" applyNumberFormat="1" applyFont="1" applyFill="1" applyBorder="1" applyAlignment="1" applyProtection="1">
      <alignment horizontal="center" vertical="center" wrapText="1"/>
      <protection locked="0"/>
    </xf>
    <xf numFmtId="175" fontId="25" fillId="8" borderId="7" xfId="10" applyNumberFormat="1" applyFont="1" applyFill="1" applyBorder="1" applyAlignment="1" applyProtection="1">
      <alignment horizontal="center" vertical="center" wrapText="1"/>
      <protection locked="0"/>
    </xf>
    <xf numFmtId="174" fontId="25" fillId="8" borderId="7" xfId="10" applyFont="1" applyFill="1" applyBorder="1" applyAlignment="1" applyProtection="1">
      <alignment horizontal="center" vertical="center" wrapText="1"/>
      <protection locked="0"/>
    </xf>
    <xf numFmtId="174" fontId="25" fillId="8" borderId="7" xfId="10" applyFont="1" applyFill="1" applyBorder="1" applyAlignment="1" applyProtection="1">
      <alignment horizontal="right" vertical="center" wrapText="1"/>
      <protection locked="0"/>
    </xf>
    <xf numFmtId="49" fontId="25" fillId="8" borderId="7" xfId="1" applyNumberFormat="1" applyFont="1" applyFill="1" applyBorder="1" applyAlignment="1" applyProtection="1">
      <alignment horizontal="right" vertical="center" wrapText="1"/>
      <protection locked="0"/>
    </xf>
    <xf numFmtId="165" fontId="25" fillId="7" borderId="7" xfId="1" applyFont="1" applyFill="1" applyBorder="1" applyAlignment="1" applyProtection="1">
      <alignment horizontal="center" vertical="center" wrapText="1"/>
      <protection locked="0"/>
    </xf>
    <xf numFmtId="1" fontId="25" fillId="8" borderId="7" xfId="1" applyNumberFormat="1" applyFont="1" applyFill="1" applyBorder="1" applyAlignment="1" applyProtection="1">
      <alignment horizontal="center" vertical="center" wrapText="1"/>
      <protection locked="0"/>
    </xf>
    <xf numFmtId="165" fontId="25" fillId="10" borderId="7" xfId="1" applyFont="1" applyFill="1" applyBorder="1" applyAlignment="1" applyProtection="1">
      <alignment horizontal="center" vertical="center" wrapText="1"/>
      <protection locked="0"/>
    </xf>
    <xf numFmtId="174" fontId="25" fillId="10" borderId="7" xfId="10" applyFont="1" applyFill="1" applyBorder="1" applyAlignment="1" applyProtection="1">
      <alignment horizontal="center" vertical="center" wrapText="1"/>
      <protection locked="0"/>
    </xf>
    <xf numFmtId="14" fontId="25" fillId="10" borderId="7" xfId="1" applyNumberFormat="1" applyFont="1" applyFill="1" applyBorder="1" applyAlignment="1" applyProtection="1">
      <alignment horizontal="center" vertical="center" wrapText="1"/>
      <protection locked="0"/>
    </xf>
    <xf numFmtId="3" fontId="25" fillId="10" borderId="7" xfId="1" applyNumberFormat="1" applyFont="1" applyFill="1" applyBorder="1" applyAlignment="1" applyProtection="1">
      <alignment horizontal="center" vertical="center" wrapText="1"/>
      <protection locked="0"/>
    </xf>
    <xf numFmtId="165" fontId="25" fillId="0" borderId="7" xfId="1" applyFont="1" applyFill="1" applyBorder="1" applyAlignment="1" applyProtection="1">
      <alignment horizontal="center" vertical="center" wrapText="1"/>
      <protection locked="0"/>
    </xf>
    <xf numFmtId="176" fontId="25" fillId="11" borderId="7" xfId="1" applyNumberFormat="1" applyFont="1" applyFill="1" applyBorder="1" applyAlignment="1" applyProtection="1">
      <alignment horizontal="center" vertical="center" wrapText="1"/>
      <protection locked="0"/>
    </xf>
    <xf numFmtId="177" fontId="25" fillId="11" borderId="7" xfId="1" applyNumberFormat="1" applyFont="1" applyFill="1" applyBorder="1" applyAlignment="1" applyProtection="1">
      <alignment vertical="center" wrapText="1"/>
      <protection locked="0"/>
    </xf>
    <xf numFmtId="165" fontId="25" fillId="11" borderId="7" xfId="1" applyFont="1" applyFill="1" applyBorder="1" applyAlignment="1" applyProtection="1">
      <alignment horizontal="center" vertical="center" wrapText="1"/>
      <protection locked="0"/>
    </xf>
    <xf numFmtId="0" fontId="27" fillId="0" borderId="11" xfId="0" applyFont="1" applyBorder="1" applyAlignment="1">
      <alignment horizontal="center" vertical="center" wrapText="1"/>
    </xf>
    <xf numFmtId="14" fontId="27" fillId="0" borderId="11" xfId="0" applyNumberFormat="1" applyFont="1" applyBorder="1" applyAlignment="1">
      <alignment horizontal="center"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171" fontId="27" fillId="8" borderId="12" xfId="8" applyNumberFormat="1" applyFont="1" applyFill="1" applyBorder="1" applyAlignment="1" applyProtection="1">
      <alignment horizontal="right" vertical="center"/>
      <protection locked="0"/>
    </xf>
    <xf numFmtId="0" fontId="27" fillId="8" borderId="12" xfId="8" applyFont="1" applyFill="1" applyBorder="1" applyAlignment="1" applyProtection="1">
      <alignment horizontal="center" vertical="center"/>
      <protection locked="0"/>
    </xf>
    <xf numFmtId="171" fontId="27" fillId="0" borderId="12" xfId="8" applyNumberFormat="1" applyFont="1" applyBorder="1" applyAlignment="1" applyProtection="1">
      <alignment horizontal="justify" vertical="center" wrapText="1"/>
      <protection locked="0"/>
    </xf>
    <xf numFmtId="0" fontId="15" fillId="0" borderId="10" xfId="0" applyFont="1" applyBorder="1" applyAlignment="1">
      <alignment vertical="center" wrapText="1"/>
    </xf>
    <xf numFmtId="0" fontId="15" fillId="0" borderId="10" xfId="0" applyFont="1" applyBorder="1" applyAlignment="1">
      <alignment vertical="center"/>
    </xf>
    <xf numFmtId="171" fontId="15" fillId="0" borderId="10" xfId="8" applyNumberFormat="1" applyFont="1" applyBorder="1" applyAlignment="1" applyProtection="1">
      <alignment vertical="center" wrapText="1"/>
      <protection locked="0"/>
    </xf>
    <xf numFmtId="0" fontId="27" fillId="0" borderId="0" xfId="0" applyFont="1" applyAlignment="1">
      <alignment horizontal="left" vertical="center"/>
    </xf>
    <xf numFmtId="175" fontId="27" fillId="8" borderId="12" xfId="10" applyNumberFormat="1" applyFont="1" applyFill="1" applyBorder="1" applyAlignment="1" applyProtection="1">
      <alignment horizontal="right" vertical="center"/>
      <protection locked="0"/>
    </xf>
    <xf numFmtId="174" fontId="27" fillId="8" borderId="12" xfId="10" applyFont="1" applyFill="1" applyBorder="1" applyAlignment="1" applyProtection="1">
      <alignment horizontal="right" vertical="center"/>
      <protection locked="0"/>
    </xf>
    <xf numFmtId="174" fontId="27" fillId="8" borderId="12" xfId="10" applyFont="1" applyFill="1" applyBorder="1" applyAlignment="1" applyProtection="1">
      <alignment horizontal="right" vertical="center" wrapText="1"/>
      <protection locked="0"/>
    </xf>
    <xf numFmtId="49" fontId="27" fillId="8" borderId="12" xfId="1" applyNumberFormat="1" applyFont="1" applyFill="1" applyBorder="1" applyAlignment="1" applyProtection="1">
      <alignment horizontal="right" vertical="center"/>
      <protection locked="0"/>
    </xf>
    <xf numFmtId="49" fontId="27" fillId="7" borderId="12" xfId="1" applyNumberFormat="1" applyFont="1" applyFill="1" applyBorder="1" applyAlignment="1" applyProtection="1">
      <alignment horizontal="right" vertical="center" wrapText="1"/>
      <protection locked="0"/>
    </xf>
    <xf numFmtId="0" fontId="28" fillId="7" borderId="12" xfId="1" applyNumberFormat="1" applyFont="1" applyFill="1" applyBorder="1" applyAlignment="1" applyProtection="1">
      <alignment vertical="center" wrapText="1"/>
      <protection locked="0"/>
    </xf>
    <xf numFmtId="49" fontId="27" fillId="7" borderId="12" xfId="1" applyNumberFormat="1" applyFont="1" applyFill="1" applyBorder="1" applyAlignment="1" applyProtection="1">
      <alignment horizontal="center" vertical="center" wrapText="1"/>
      <protection locked="0"/>
    </xf>
    <xf numFmtId="0" fontId="27" fillId="7" borderId="12" xfId="1" applyNumberFormat="1" applyFont="1" applyFill="1" applyBorder="1" applyAlignment="1" applyProtection="1">
      <alignment vertical="center" wrapText="1"/>
      <protection locked="0"/>
    </xf>
    <xf numFmtId="1" fontId="27" fillId="8" borderId="12" xfId="1" applyNumberFormat="1" applyFont="1" applyFill="1" applyBorder="1" applyAlignment="1" applyProtection="1">
      <alignment vertical="center"/>
      <protection locked="0"/>
    </xf>
    <xf numFmtId="169" fontId="27" fillId="10" borderId="12" xfId="1" applyNumberFormat="1" applyFont="1" applyFill="1" applyBorder="1" applyAlignment="1" applyProtection="1">
      <alignment horizontal="right" vertical="center"/>
      <protection locked="0"/>
    </xf>
    <xf numFmtId="174" fontId="27" fillId="10" borderId="12" xfId="10" applyFont="1" applyFill="1" applyBorder="1" applyAlignment="1" applyProtection="1">
      <alignment horizontal="right" vertical="center"/>
      <protection locked="0"/>
    </xf>
    <xf numFmtId="0" fontId="27" fillId="10" borderId="12" xfId="1" applyNumberFormat="1" applyFont="1" applyFill="1" applyBorder="1" applyAlignment="1" applyProtection="1">
      <alignment horizontal="right" vertical="center"/>
      <protection locked="0"/>
    </xf>
    <xf numFmtId="178" fontId="27" fillId="10" borderId="12" xfId="1" applyNumberFormat="1" applyFont="1" applyFill="1" applyBorder="1" applyAlignment="1" applyProtection="1">
      <alignment horizontal="right" vertical="center"/>
      <protection locked="0"/>
    </xf>
    <xf numFmtId="3" fontId="27" fillId="10" borderId="12" xfId="1" applyNumberFormat="1" applyFont="1" applyFill="1" applyBorder="1" applyAlignment="1" applyProtection="1">
      <alignment horizontal="right" vertical="center"/>
      <protection locked="0"/>
    </xf>
    <xf numFmtId="165" fontId="15" fillId="0" borderId="12" xfId="1" applyFont="1" applyFill="1" applyBorder="1" applyAlignment="1" applyProtection="1">
      <alignment horizontal="right" vertical="center" wrapText="1"/>
      <protection locked="0"/>
    </xf>
    <xf numFmtId="165" fontId="15" fillId="0" borderId="12" xfId="1" applyFont="1" applyFill="1" applyBorder="1" applyAlignment="1" applyProtection="1">
      <alignment vertical="center" wrapText="1"/>
      <protection locked="0"/>
    </xf>
    <xf numFmtId="176" fontId="15" fillId="11" borderId="12" xfId="0" applyNumberFormat="1" applyFont="1" applyFill="1" applyBorder="1" applyAlignment="1">
      <alignment vertical="center"/>
    </xf>
    <xf numFmtId="165" fontId="27" fillId="11" borderId="12" xfId="1" applyFont="1" applyFill="1" applyBorder="1" applyAlignment="1" applyProtection="1">
      <alignment horizontal="left" vertical="center" wrapText="1"/>
      <protection locked="0"/>
    </xf>
    <xf numFmtId="0" fontId="27" fillId="0" borderId="12" xfId="0" applyFont="1" applyBorder="1" applyAlignment="1">
      <alignment horizontal="right" vertical="center"/>
    </xf>
    <xf numFmtId="178" fontId="27" fillId="0" borderId="0" xfId="0" applyNumberFormat="1" applyFont="1" applyAlignment="1">
      <alignment horizontal="right" vertical="center"/>
    </xf>
    <xf numFmtId="0" fontId="27" fillId="0" borderId="0" xfId="0" applyFont="1" applyAlignment="1">
      <alignment horizontal="right" vertical="center"/>
    </xf>
    <xf numFmtId="14" fontId="27" fillId="0" borderId="0" xfId="0" applyNumberFormat="1" applyFont="1" applyAlignment="1">
      <alignment horizontal="right" vertical="center"/>
    </xf>
    <xf numFmtId="167" fontId="27" fillId="0" borderId="0" xfId="2" applyFont="1" applyAlignment="1">
      <alignment horizontal="right" vertical="center"/>
    </xf>
    <xf numFmtId="10" fontId="27" fillId="0" borderId="0" xfId="0" applyNumberFormat="1" applyFont="1" applyAlignment="1">
      <alignment horizontal="right" vertical="center"/>
    </xf>
    <xf numFmtId="0" fontId="27" fillId="0" borderId="0" xfId="0" applyFont="1" applyAlignment="1">
      <alignment horizontal="center" vertical="center"/>
    </xf>
    <xf numFmtId="171" fontId="15" fillId="0" borderId="16" xfId="8" applyNumberFormat="1" applyFont="1" applyBorder="1" applyAlignment="1" applyProtection="1">
      <alignment vertical="center" wrapText="1"/>
      <protection locked="0"/>
    </xf>
    <xf numFmtId="173" fontId="27" fillId="8" borderId="12" xfId="9" applyNumberFormat="1" applyFont="1" applyFill="1" applyBorder="1" applyAlignment="1" applyProtection="1">
      <alignment horizontal="left" vertical="center" wrapText="1"/>
      <protection locked="0"/>
    </xf>
    <xf numFmtId="175" fontId="27" fillId="8" borderId="11" xfId="10" applyNumberFormat="1" applyFont="1" applyFill="1" applyBorder="1" applyAlignment="1" applyProtection="1">
      <alignment horizontal="right" vertical="center"/>
      <protection locked="0"/>
    </xf>
    <xf numFmtId="173" fontId="27" fillId="0" borderId="10" xfId="9" applyNumberFormat="1" applyFont="1" applyFill="1" applyBorder="1" applyAlignment="1" applyProtection="1">
      <alignment horizontal="left" vertical="center" wrapText="1"/>
      <protection locked="0"/>
    </xf>
    <xf numFmtId="175" fontId="27" fillId="0" borderId="12" xfId="10" applyNumberFormat="1" applyFont="1" applyFill="1" applyBorder="1" applyAlignment="1" applyProtection="1">
      <alignment horizontal="right" vertical="center"/>
      <protection locked="0"/>
    </xf>
    <xf numFmtId="174" fontId="27" fillId="0" borderId="12" xfId="10" applyFont="1" applyFill="1" applyBorder="1" applyAlignment="1" applyProtection="1">
      <alignment horizontal="right" vertical="center"/>
      <protection locked="0"/>
    </xf>
    <xf numFmtId="49" fontId="27" fillId="0" borderId="12" xfId="1" applyNumberFormat="1" applyFont="1" applyFill="1" applyBorder="1" applyAlignment="1" applyProtection="1">
      <alignment horizontal="right" vertical="center"/>
      <protection locked="0"/>
    </xf>
    <xf numFmtId="177" fontId="15" fillId="11" borderId="12" xfId="0" applyNumberFormat="1" applyFont="1" applyFill="1" applyBorder="1" applyAlignment="1">
      <alignment vertical="center"/>
    </xf>
    <xf numFmtId="0" fontId="27" fillId="0" borderId="12" xfId="0" applyFont="1" applyBorder="1" applyAlignment="1">
      <alignment horizontal="justify" vertical="center" wrapText="1"/>
    </xf>
    <xf numFmtId="0" fontId="15" fillId="0" borderId="16" xfId="0" applyFont="1" applyBorder="1" applyAlignment="1">
      <alignment vertical="center" wrapText="1"/>
    </xf>
    <xf numFmtId="165" fontId="28" fillId="0" borderId="12" xfId="1" applyFont="1" applyFill="1" applyBorder="1" applyAlignment="1">
      <alignment horizontal="left" vertical="center" wrapText="1"/>
    </xf>
    <xf numFmtId="0" fontId="27" fillId="0" borderId="11" xfId="0" applyFont="1" applyBorder="1" applyAlignment="1">
      <alignment horizontal="right" vertical="center"/>
    </xf>
    <xf numFmtId="174" fontId="27" fillId="0" borderId="12" xfId="10" applyFont="1" applyFill="1" applyBorder="1" applyAlignment="1">
      <alignment horizontal="center" vertical="center"/>
    </xf>
    <xf numFmtId="174" fontId="27" fillId="0" borderId="12" xfId="10" applyFont="1" applyFill="1" applyBorder="1" applyAlignment="1">
      <alignment horizontal="right" vertical="center"/>
    </xf>
    <xf numFmtId="0" fontId="27" fillId="0" borderId="12" xfId="0" applyFont="1" applyBorder="1" applyAlignment="1">
      <alignment horizontal="right" vertical="center" wrapText="1"/>
    </xf>
    <xf numFmtId="49" fontId="27" fillId="0" borderId="12" xfId="0" applyNumberFormat="1" applyFont="1" applyBorder="1" applyAlignment="1">
      <alignment horizontal="right" vertical="center"/>
    </xf>
    <xf numFmtId="49" fontId="27" fillId="7" borderId="10" xfId="0" applyNumberFormat="1" applyFont="1" applyFill="1" applyBorder="1" applyAlignment="1">
      <alignment horizontal="right" vertical="center" wrapText="1"/>
    </xf>
    <xf numFmtId="0" fontId="29" fillId="7" borderId="0" xfId="0" applyFont="1" applyFill="1" applyAlignment="1">
      <alignment vertical="center"/>
    </xf>
    <xf numFmtId="49" fontId="27" fillId="7" borderId="10" xfId="1" applyNumberFormat="1" applyFont="1" applyFill="1" applyBorder="1" applyAlignment="1" applyProtection="1">
      <alignment horizontal="center" vertical="center" wrapText="1"/>
      <protection locked="0"/>
    </xf>
    <xf numFmtId="0" fontId="27" fillId="7" borderId="12" xfId="0" applyFont="1" applyFill="1" applyBorder="1" applyAlignment="1">
      <alignment vertical="center" wrapText="1"/>
    </xf>
    <xf numFmtId="1" fontId="27" fillId="0" borderId="12" xfId="0" applyNumberFormat="1" applyFont="1" applyBorder="1" applyAlignment="1">
      <alignment vertical="center"/>
    </xf>
    <xf numFmtId="14" fontId="15" fillId="0" borderId="12" xfId="0" applyNumberFormat="1" applyFont="1" applyBorder="1" applyAlignment="1">
      <alignment horizontal="right" vertical="center"/>
    </xf>
    <xf numFmtId="14" fontId="15" fillId="0" borderId="12" xfId="0" applyNumberFormat="1" applyFont="1" applyBorder="1" applyAlignment="1">
      <alignment vertical="center"/>
    </xf>
    <xf numFmtId="165" fontId="24" fillId="11" borderId="12" xfId="12" applyNumberFormat="1" applyFill="1" applyBorder="1" applyAlignment="1">
      <alignment horizontal="left" vertical="center" wrapText="1"/>
    </xf>
    <xf numFmtId="0" fontId="15" fillId="0" borderId="12" xfId="0" applyFont="1" applyBorder="1" applyAlignment="1">
      <alignment vertical="center"/>
    </xf>
    <xf numFmtId="0" fontId="15" fillId="0" borderId="0" xfId="0" applyFont="1" applyAlignment="1">
      <alignment vertical="center"/>
    </xf>
    <xf numFmtId="165" fontId="27" fillId="0" borderId="12" xfId="1" applyFont="1" applyFill="1" applyBorder="1" applyAlignment="1">
      <alignment horizontal="left" vertical="center" wrapText="1"/>
    </xf>
    <xf numFmtId="0" fontId="28" fillId="7" borderId="12" xfId="0" applyFont="1" applyFill="1" applyBorder="1" applyAlignment="1">
      <alignment horizontal="center" vertical="center" wrapText="1"/>
    </xf>
    <xf numFmtId="49" fontId="27" fillId="7" borderId="10" xfId="0" applyNumberFormat="1" applyFont="1" applyFill="1" applyBorder="1" applyAlignment="1">
      <alignment horizontal="center" vertical="center" wrapText="1"/>
    </xf>
    <xf numFmtId="0" fontId="24" fillId="11" borderId="0" xfId="7" applyFill="1" applyAlignment="1">
      <alignment horizontal="left" vertical="center"/>
    </xf>
    <xf numFmtId="0" fontId="27" fillId="0" borderId="10" xfId="0" applyFont="1" applyBorder="1" applyAlignment="1">
      <alignment horizontal="right" vertical="center"/>
    </xf>
    <xf numFmtId="0" fontId="27" fillId="0" borderId="10" xfId="0" applyFont="1" applyBorder="1" applyAlignment="1">
      <alignment horizontal="justify" vertical="center" wrapText="1"/>
    </xf>
    <xf numFmtId="0" fontId="27" fillId="0" borderId="9" xfId="0" applyFont="1" applyBorder="1" applyAlignment="1">
      <alignment horizontal="right" vertical="center"/>
    </xf>
    <xf numFmtId="174" fontId="27" fillId="0" borderId="10" xfId="10" applyFont="1" applyFill="1" applyBorder="1" applyAlignment="1">
      <alignment horizontal="right" vertical="center"/>
    </xf>
    <xf numFmtId="49" fontId="27" fillId="8" borderId="10" xfId="1" applyNumberFormat="1" applyFont="1" applyFill="1" applyBorder="1" applyAlignment="1" applyProtection="1">
      <alignment horizontal="right" vertical="center"/>
      <protection locked="0"/>
    </xf>
    <xf numFmtId="0" fontId="27" fillId="7" borderId="10" xfId="0" applyFont="1" applyFill="1" applyBorder="1" applyAlignment="1">
      <alignment vertical="center" wrapText="1"/>
    </xf>
    <xf numFmtId="1" fontId="27" fillId="0" borderId="10" xfId="0" applyNumberFormat="1" applyFont="1" applyBorder="1" applyAlignment="1">
      <alignment vertical="center"/>
    </xf>
    <xf numFmtId="165" fontId="24" fillId="11" borderId="12" xfId="7" applyNumberFormat="1" applyFill="1" applyBorder="1" applyAlignment="1">
      <alignment horizontal="left" vertical="center" wrapText="1"/>
    </xf>
    <xf numFmtId="174" fontId="27" fillId="0" borderId="0" xfId="0" applyNumberFormat="1" applyFont="1" applyAlignment="1">
      <alignment horizontal="right" vertical="center"/>
    </xf>
    <xf numFmtId="171" fontId="27" fillId="8" borderId="10" xfId="8" applyNumberFormat="1" applyFont="1" applyFill="1" applyBorder="1" applyAlignment="1" applyProtection="1">
      <alignment horizontal="right" vertical="center"/>
      <protection locked="0"/>
    </xf>
    <xf numFmtId="0" fontId="0" fillId="0" borderId="10" xfId="0" applyBorder="1" applyAlignment="1">
      <alignment horizontal="justify" vertical="center" wrapText="1"/>
    </xf>
    <xf numFmtId="171" fontId="15" fillId="0" borderId="10" xfId="8" applyNumberFormat="1" applyFont="1" applyBorder="1" applyAlignment="1" applyProtection="1">
      <alignment horizontal="left" vertical="center" wrapText="1"/>
      <protection locked="0"/>
    </xf>
    <xf numFmtId="0" fontId="27" fillId="8" borderId="9" xfId="10" applyNumberFormat="1" applyFont="1" applyFill="1" applyBorder="1" applyAlignment="1" applyProtection="1">
      <alignment horizontal="right" vertical="center" wrapText="1"/>
      <protection locked="0"/>
    </xf>
    <xf numFmtId="174" fontId="27" fillId="8" borderId="10" xfId="10" applyFont="1" applyFill="1" applyBorder="1" applyAlignment="1" applyProtection="1">
      <alignment horizontal="right" vertical="center"/>
      <protection locked="0"/>
    </xf>
    <xf numFmtId="165" fontId="27" fillId="7" borderId="10" xfId="1" applyFont="1" applyFill="1" applyBorder="1" applyAlignment="1" applyProtection="1">
      <alignment vertical="center" wrapText="1"/>
      <protection locked="0"/>
    </xf>
    <xf numFmtId="1" fontId="27" fillId="8" borderId="10" xfId="1" applyNumberFormat="1" applyFont="1" applyFill="1" applyBorder="1" applyAlignment="1" applyProtection="1">
      <alignment vertical="center"/>
      <protection locked="0"/>
    </xf>
    <xf numFmtId="14" fontId="15" fillId="0" borderId="10" xfId="0" applyNumberFormat="1" applyFont="1" applyBorder="1" applyAlignment="1">
      <alignment vertical="center"/>
    </xf>
    <xf numFmtId="174" fontId="27" fillId="0" borderId="12" xfId="10" applyFont="1" applyBorder="1" applyAlignment="1">
      <alignment horizontal="right" vertical="center"/>
    </xf>
    <xf numFmtId="14" fontId="15" fillId="0" borderId="10" xfId="0" applyNumberFormat="1" applyFont="1" applyBorder="1" applyAlignment="1">
      <alignment horizontal="right" vertical="center"/>
    </xf>
    <xf numFmtId="49" fontId="27" fillId="0" borderId="10" xfId="0" applyNumberFormat="1" applyFont="1" applyBorder="1" applyAlignment="1">
      <alignment horizontal="right" vertical="center"/>
    </xf>
    <xf numFmtId="0" fontId="15" fillId="0" borderId="0" xfId="0" applyFont="1" applyAlignment="1">
      <alignment vertical="center" wrapText="1"/>
    </xf>
    <xf numFmtId="0" fontId="0" fillId="0" borderId="10" xfId="0" applyBorder="1" applyAlignment="1" applyProtection="1">
      <alignment horizontal="justify" vertical="center"/>
      <protection locked="0"/>
    </xf>
    <xf numFmtId="0" fontId="27" fillId="8" borderId="9" xfId="10" applyNumberFormat="1" applyFont="1" applyFill="1" applyBorder="1" applyAlignment="1" applyProtection="1">
      <alignment horizontal="right" vertical="center"/>
      <protection locked="0"/>
    </xf>
    <xf numFmtId="14" fontId="15" fillId="0" borderId="10" xfId="1" applyNumberFormat="1" applyFont="1" applyFill="1" applyBorder="1" applyAlignment="1" applyProtection="1">
      <alignment horizontal="right" vertical="center" wrapText="1"/>
      <protection locked="0"/>
    </xf>
    <xf numFmtId="14" fontId="15" fillId="0" borderId="10" xfId="1" applyNumberFormat="1" applyFont="1" applyFill="1" applyBorder="1" applyAlignment="1" applyProtection="1">
      <alignment vertical="center" wrapText="1"/>
      <protection locked="0"/>
    </xf>
    <xf numFmtId="175" fontId="27" fillId="8" borderId="10" xfId="10" applyNumberFormat="1" applyFont="1" applyFill="1" applyBorder="1" applyAlignment="1" applyProtection="1">
      <alignment horizontal="right" vertical="center"/>
      <protection locked="0"/>
    </xf>
    <xf numFmtId="49" fontId="28" fillId="7" borderId="12" xfId="0" applyNumberFormat="1" applyFont="1" applyFill="1" applyBorder="1" applyAlignment="1">
      <alignment vertical="center" wrapText="1"/>
    </xf>
    <xf numFmtId="165" fontId="24" fillId="11" borderId="10" xfId="7" applyNumberFormat="1" applyFill="1" applyBorder="1" applyAlignment="1">
      <alignment horizontal="left" vertical="center" wrapText="1"/>
    </xf>
    <xf numFmtId="0" fontId="0" fillId="0" borderId="10" xfId="0" applyBorder="1" applyAlignment="1" applyProtection="1">
      <alignment horizontal="justify" vertical="center" wrapText="1"/>
      <protection locked="0"/>
    </xf>
    <xf numFmtId="49" fontId="27" fillId="7" borderId="12" xfId="0" applyNumberFormat="1" applyFont="1" applyFill="1" applyBorder="1" applyAlignment="1">
      <alignment horizontal="center" vertical="center" wrapText="1"/>
    </xf>
    <xf numFmtId="0" fontId="30" fillId="8" borderId="12" xfId="0" applyFont="1" applyFill="1" applyBorder="1" applyAlignment="1">
      <alignment horizontal="left" vertical="center" wrapText="1"/>
    </xf>
    <xf numFmtId="0" fontId="30" fillId="0" borderId="11" xfId="0" applyFont="1" applyBorder="1" applyAlignment="1">
      <alignment vertical="center"/>
    </xf>
    <xf numFmtId="174" fontId="27" fillId="8" borderId="10" xfId="10" applyFont="1" applyFill="1" applyBorder="1" applyAlignment="1" applyProtection="1">
      <alignment vertical="center"/>
      <protection locked="0"/>
    </xf>
    <xf numFmtId="0" fontId="28" fillId="7" borderId="12" xfId="0" applyFont="1" applyFill="1" applyBorder="1" applyAlignment="1">
      <alignment vertical="center" wrapText="1"/>
    </xf>
    <xf numFmtId="165" fontId="27" fillId="7" borderId="12" xfId="1" applyFont="1" applyFill="1" applyBorder="1" applyAlignment="1" applyProtection="1">
      <alignment vertical="center" wrapText="1"/>
      <protection locked="0"/>
    </xf>
    <xf numFmtId="0" fontId="27" fillId="0" borderId="12" xfId="0" applyFont="1" applyBorder="1" applyAlignment="1">
      <alignment vertical="center"/>
    </xf>
    <xf numFmtId="14" fontId="27" fillId="0" borderId="12" xfId="0" applyNumberFormat="1" applyFont="1" applyBorder="1" applyAlignment="1">
      <alignment vertical="center"/>
    </xf>
    <xf numFmtId="14" fontId="27" fillId="0" borderId="0" xfId="0" applyNumberFormat="1" applyFont="1" applyAlignment="1">
      <alignment vertical="center"/>
    </xf>
    <xf numFmtId="0" fontId="28" fillId="8" borderId="12" xfId="8" applyFont="1" applyFill="1" applyBorder="1" applyAlignment="1">
      <alignment horizontal="center" vertical="center" wrapText="1"/>
    </xf>
    <xf numFmtId="0" fontId="30" fillId="0" borderId="11" xfId="0" applyFont="1" applyBorder="1" applyAlignment="1">
      <alignment horizontal="right" vertical="center"/>
    </xf>
    <xf numFmtId="177" fontId="27" fillId="0" borderId="12" xfId="0" applyNumberFormat="1" applyFont="1" applyBorder="1" applyAlignment="1">
      <alignment horizontal="right" vertical="center"/>
    </xf>
    <xf numFmtId="177" fontId="27" fillId="0" borderId="0" xfId="0" applyNumberFormat="1" applyFont="1" applyAlignment="1">
      <alignment horizontal="right" vertical="center"/>
    </xf>
    <xf numFmtId="0" fontId="30" fillId="8" borderId="12" xfId="0" applyFont="1" applyFill="1" applyBorder="1" applyAlignment="1">
      <alignment horizontal="justify" vertical="center" wrapText="1"/>
    </xf>
    <xf numFmtId="174" fontId="30" fillId="0" borderId="12" xfId="10" applyFont="1" applyFill="1" applyBorder="1" applyAlignment="1">
      <alignment horizontal="center" vertical="center"/>
    </xf>
    <xf numFmtId="14" fontId="31" fillId="0" borderId="12" xfId="0" applyNumberFormat="1" applyFont="1" applyBorder="1" applyAlignment="1">
      <alignment vertical="center"/>
    </xf>
    <xf numFmtId="0" fontId="30" fillId="0" borderId="11" xfId="0" applyFont="1" applyBorder="1" applyAlignment="1">
      <alignment horizontal="center" vertical="center"/>
    </xf>
    <xf numFmtId="49" fontId="27" fillId="0" borderId="12" xfId="0" applyNumberFormat="1" applyFont="1" applyBorder="1" applyAlignment="1">
      <alignment horizontal="right" vertical="center" wrapText="1"/>
    </xf>
    <xf numFmtId="49" fontId="27" fillId="7" borderId="12" xfId="0" applyNumberFormat="1" applyFont="1" applyFill="1" applyBorder="1" applyAlignment="1">
      <alignment horizontal="right" vertical="center" wrapText="1"/>
    </xf>
    <xf numFmtId="165" fontId="27" fillId="11" borderId="12" xfId="12" applyNumberFormat="1" applyFont="1" applyFill="1" applyBorder="1" applyAlignment="1">
      <alignment horizontal="left" vertical="center" wrapText="1"/>
    </xf>
    <xf numFmtId="0" fontId="28" fillId="8" borderId="10" xfId="8" applyFont="1" applyFill="1" applyBorder="1" applyAlignment="1">
      <alignment horizontal="center" vertical="center" wrapText="1"/>
    </xf>
    <xf numFmtId="0" fontId="30" fillId="8" borderId="10" xfId="0" applyFont="1" applyFill="1" applyBorder="1" applyAlignment="1">
      <alignment horizontal="justify" vertical="center" wrapText="1"/>
    </xf>
    <xf numFmtId="0" fontId="30" fillId="0" borderId="9" xfId="0" applyFont="1" applyBorder="1" applyAlignment="1">
      <alignment horizontal="center" vertical="center"/>
    </xf>
    <xf numFmtId="165" fontId="24" fillId="11" borderId="10" xfId="12" applyNumberFormat="1" applyFill="1" applyBorder="1" applyAlignment="1">
      <alignment horizontal="left" vertical="center" wrapText="1"/>
    </xf>
    <xf numFmtId="0" fontId="27" fillId="8" borderId="12" xfId="8" applyFont="1" applyFill="1" applyBorder="1" applyAlignment="1">
      <alignment horizontal="center" vertical="center"/>
    </xf>
    <xf numFmtId="0" fontId="27" fillId="8" borderId="12" xfId="0" applyFont="1" applyFill="1" applyBorder="1" applyAlignment="1">
      <alignment horizontal="justify" vertical="center" wrapText="1"/>
    </xf>
    <xf numFmtId="1" fontId="15" fillId="0" borderId="12" xfId="0" applyNumberFormat="1" applyFont="1" applyBorder="1" applyAlignment="1">
      <alignment vertical="center"/>
    </xf>
    <xf numFmtId="0" fontId="15" fillId="0" borderId="12" xfId="0" applyFont="1" applyBorder="1" applyAlignment="1">
      <alignment horizontal="left" vertical="center" wrapText="1"/>
    </xf>
    <xf numFmtId="0" fontId="30" fillId="0" borderId="12" xfId="0" applyFont="1" applyBorder="1" applyAlignment="1">
      <alignment horizontal="left" vertical="center"/>
    </xf>
    <xf numFmtId="3" fontId="30" fillId="0" borderId="11" xfId="0" applyNumberFormat="1" applyFont="1" applyBorder="1" applyAlignment="1">
      <alignment horizontal="center" vertical="center"/>
    </xf>
    <xf numFmtId="0" fontId="15" fillId="0" borderId="12" xfId="0" applyFont="1" applyBorder="1" applyAlignment="1">
      <alignment horizontal="right" vertical="center" wrapText="1"/>
    </xf>
    <xf numFmtId="176" fontId="15" fillId="11" borderId="10" xfId="0" applyNumberFormat="1" applyFont="1" applyFill="1" applyBorder="1" applyAlignment="1">
      <alignment vertical="center"/>
    </xf>
    <xf numFmtId="0" fontId="32" fillId="11" borderId="0" xfId="0" applyFont="1" applyFill="1" applyAlignment="1">
      <alignment vertical="center"/>
    </xf>
    <xf numFmtId="0" fontId="30" fillId="8" borderId="12" xfId="0" applyFont="1" applyFill="1" applyBorder="1" applyAlignment="1">
      <alignment horizontal="justify" vertical="center"/>
    </xf>
    <xf numFmtId="14" fontId="15" fillId="0" borderId="17" xfId="0" applyNumberFormat="1" applyFont="1" applyBorder="1" applyAlignment="1">
      <alignment horizontal="right" vertical="center"/>
    </xf>
    <xf numFmtId="14" fontId="15" fillId="0" borderId="17" xfId="0" applyNumberFormat="1" applyFont="1" applyBorder="1" applyAlignment="1">
      <alignment vertical="center"/>
    </xf>
    <xf numFmtId="176" fontId="15" fillId="11" borderId="17" xfId="0" applyNumberFormat="1" applyFont="1" applyFill="1" applyBorder="1" applyAlignment="1">
      <alignment vertical="center"/>
    </xf>
    <xf numFmtId="165" fontId="27" fillId="11" borderId="12" xfId="0" applyNumberFormat="1" applyFont="1" applyFill="1" applyBorder="1" applyAlignment="1">
      <alignment horizontal="left" vertical="center" wrapText="1"/>
    </xf>
    <xf numFmtId="171" fontId="15" fillId="0" borderId="12" xfId="8" applyNumberFormat="1" applyFont="1" applyBorder="1" applyAlignment="1" applyProtection="1">
      <alignment horizontal="left" vertical="center" wrapText="1"/>
      <protection locked="0"/>
    </xf>
    <xf numFmtId="14" fontId="15" fillId="0" borderId="13" xfId="0" applyNumberFormat="1" applyFont="1" applyBorder="1" applyAlignment="1">
      <alignment vertical="center"/>
    </xf>
    <xf numFmtId="176" fontId="15" fillId="11" borderId="7" xfId="0" applyNumberFormat="1" applyFont="1" applyFill="1" applyBorder="1" applyAlignment="1">
      <alignment vertical="center"/>
    </xf>
    <xf numFmtId="0" fontId="15" fillId="0" borderId="16" xfId="0" applyFont="1" applyBorder="1" applyAlignment="1">
      <alignment horizontal="left" vertical="center" wrapText="1"/>
    </xf>
    <xf numFmtId="0" fontId="15" fillId="0" borderId="12" xfId="0" applyFont="1" applyBorder="1" applyAlignment="1">
      <alignment horizontal="center" vertical="center" wrapText="1"/>
    </xf>
    <xf numFmtId="3" fontId="27" fillId="0" borderId="0" xfId="0" applyNumberFormat="1" applyFont="1" applyAlignment="1">
      <alignment vertical="center"/>
    </xf>
    <xf numFmtId="0" fontId="33" fillId="11" borderId="0" xfId="0" applyFont="1" applyFill="1" applyAlignment="1">
      <alignment vertical="center"/>
    </xf>
    <xf numFmtId="165" fontId="24" fillId="11" borderId="11" xfId="12" applyNumberFormat="1" applyFill="1" applyBorder="1" applyAlignment="1">
      <alignment horizontal="left" vertical="center" wrapText="1"/>
    </xf>
    <xf numFmtId="174" fontId="30" fillId="0" borderId="12" xfId="1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xf>
    <xf numFmtId="1" fontId="27" fillId="0" borderId="12" xfId="10" applyNumberFormat="1" applyFont="1" applyBorder="1" applyAlignment="1">
      <alignment vertical="center"/>
    </xf>
    <xf numFmtId="0" fontId="27" fillId="0" borderId="12" xfId="0" applyFont="1" applyBorder="1" applyAlignment="1">
      <alignment horizontal="center" vertical="center" wrapText="1"/>
    </xf>
    <xf numFmtId="174" fontId="15" fillId="0" borderId="12" xfId="10" applyFont="1" applyBorder="1" applyAlignment="1">
      <alignment horizontal="left" vertical="center"/>
    </xf>
    <xf numFmtId="0" fontId="15" fillId="0" borderId="12" xfId="0" applyFont="1" applyBorder="1" applyAlignment="1">
      <alignment vertical="center" wrapText="1"/>
    </xf>
    <xf numFmtId="3" fontId="30" fillId="0" borderId="18" xfId="0" applyNumberFormat="1" applyFont="1" applyBorder="1" applyAlignment="1">
      <alignment horizontal="center" vertical="center"/>
    </xf>
    <xf numFmtId="174" fontId="30" fillId="0" borderId="7" xfId="10" applyFont="1" applyBorder="1" applyAlignment="1">
      <alignment horizontal="center" vertical="center"/>
    </xf>
    <xf numFmtId="3" fontId="30" fillId="0" borderId="11" xfId="0" applyNumberFormat="1" applyFont="1" applyBorder="1" applyAlignment="1">
      <alignment horizontal="left" vertical="center"/>
    </xf>
    <xf numFmtId="174" fontId="30" fillId="0" borderId="12" xfId="10" applyFont="1" applyBorder="1" applyAlignment="1">
      <alignment horizontal="left" vertical="center"/>
    </xf>
    <xf numFmtId="14" fontId="15" fillId="11" borderId="0" xfId="0" applyNumberFormat="1" applyFont="1" applyFill="1" applyAlignment="1">
      <alignment vertical="center"/>
    </xf>
    <xf numFmtId="0" fontId="15" fillId="0" borderId="10" xfId="0" applyFont="1" applyBorder="1" applyAlignment="1">
      <alignment horizontal="left" vertical="center" wrapText="1"/>
    </xf>
    <xf numFmtId="0" fontId="30" fillId="8" borderId="7" xfId="0" applyFont="1" applyFill="1" applyBorder="1" applyAlignment="1">
      <alignment horizontal="left" vertical="center" wrapText="1"/>
    </xf>
    <xf numFmtId="3" fontId="30" fillId="0" borderId="12" xfId="0" applyNumberFormat="1" applyFont="1" applyBorder="1" applyAlignment="1">
      <alignment horizontal="center" vertical="center"/>
    </xf>
    <xf numFmtId="0" fontId="34" fillId="11" borderId="0" xfId="0" applyFont="1" applyFill="1" applyAlignment="1">
      <alignment vertical="center"/>
    </xf>
    <xf numFmtId="176" fontId="15" fillId="0" borderId="12" xfId="0" applyNumberFormat="1" applyFont="1" applyBorder="1" applyAlignment="1">
      <alignment horizontal="right" vertical="center"/>
    </xf>
    <xf numFmtId="176" fontId="15" fillId="0" borderId="12" xfId="0" applyNumberFormat="1" applyFont="1" applyBorder="1" applyAlignment="1">
      <alignment vertical="center"/>
    </xf>
    <xf numFmtId="0" fontId="35" fillId="11" borderId="0" xfId="0" applyFont="1" applyFill="1" applyAlignment="1">
      <alignment vertical="center"/>
    </xf>
    <xf numFmtId="0" fontId="24" fillId="11" borderId="12" xfId="7" applyFill="1" applyBorder="1" applyAlignment="1">
      <alignment horizontal="left" vertical="center"/>
    </xf>
    <xf numFmtId="0" fontId="28" fillId="0" borderId="12" xfId="8" applyFont="1" applyBorder="1" applyAlignment="1">
      <alignment horizontal="center" vertical="center" wrapText="1"/>
    </xf>
    <xf numFmtId="0" fontId="30" fillId="0" borderId="12" xfId="0" applyFont="1" applyBorder="1" applyAlignment="1">
      <alignment horizontal="justify" vertical="center" wrapText="1"/>
    </xf>
    <xf numFmtId="14" fontId="15" fillId="13" borderId="12" xfId="0" applyNumberFormat="1" applyFont="1" applyFill="1" applyBorder="1" applyAlignment="1">
      <alignment horizontal="right" vertical="center"/>
    </xf>
    <xf numFmtId="14" fontId="15" fillId="13" borderId="12" xfId="0" applyNumberFormat="1" applyFont="1" applyFill="1" applyBorder="1" applyAlignment="1">
      <alignment vertical="center"/>
    </xf>
    <xf numFmtId="0" fontId="36" fillId="11" borderId="0" xfId="0" applyFont="1" applyFill="1" applyAlignment="1">
      <alignment vertical="center"/>
    </xf>
    <xf numFmtId="176" fontId="15" fillId="11" borderId="13" xfId="0" applyNumberFormat="1" applyFont="1" applyFill="1" applyBorder="1" applyAlignment="1">
      <alignment vertical="center"/>
    </xf>
    <xf numFmtId="0" fontId="37" fillId="11" borderId="17" xfId="0" applyFont="1" applyFill="1" applyBorder="1" applyAlignment="1">
      <alignment vertical="center"/>
    </xf>
    <xf numFmtId="14" fontId="15" fillId="0" borderId="11" xfId="0" applyNumberFormat="1" applyFont="1" applyBorder="1" applyAlignment="1">
      <alignment vertical="center"/>
    </xf>
    <xf numFmtId="165" fontId="24" fillId="11" borderId="7" xfId="7" applyNumberFormat="1" applyFill="1" applyBorder="1" applyAlignment="1">
      <alignment horizontal="left" vertical="center" wrapText="1"/>
    </xf>
    <xf numFmtId="0" fontId="27" fillId="0" borderId="7" xfId="0" applyFont="1" applyBorder="1" applyAlignment="1">
      <alignment horizontal="right" vertical="center"/>
    </xf>
    <xf numFmtId="0" fontId="28" fillId="8" borderId="7" xfId="8" applyFont="1" applyFill="1" applyBorder="1" applyAlignment="1">
      <alignment horizontal="center" vertical="center" wrapText="1"/>
    </xf>
    <xf numFmtId="0" fontId="30" fillId="8" borderId="17" xfId="0" applyFont="1" applyFill="1" applyBorder="1" applyAlignment="1">
      <alignment horizontal="justify" vertical="center"/>
    </xf>
    <xf numFmtId="0" fontId="15" fillId="0" borderId="7" xfId="0" applyFont="1" applyBorder="1" applyAlignment="1">
      <alignment horizontal="left" vertical="center" wrapText="1"/>
    </xf>
    <xf numFmtId="171" fontId="15" fillId="0" borderId="7" xfId="8" applyNumberFormat="1" applyFont="1" applyBorder="1" applyAlignment="1" applyProtection="1">
      <alignment horizontal="left" vertical="center" wrapText="1"/>
      <protection locked="0"/>
    </xf>
    <xf numFmtId="0" fontId="15" fillId="0" borderId="7" xfId="0" applyFont="1" applyBorder="1" applyAlignment="1">
      <alignment horizontal="center" vertical="center" wrapText="1"/>
    </xf>
    <xf numFmtId="3" fontId="30" fillId="0" borderId="7" xfId="0" applyNumberFormat="1" applyFont="1" applyBorder="1" applyAlignment="1">
      <alignment horizontal="center" vertical="center"/>
    </xf>
    <xf numFmtId="0" fontId="38" fillId="11" borderId="17" xfId="0" applyFont="1" applyFill="1" applyBorder="1" applyAlignment="1">
      <alignment vertical="center"/>
    </xf>
    <xf numFmtId="0" fontId="30" fillId="8" borderId="10" xfId="0" applyFont="1" applyFill="1" applyBorder="1" applyAlignment="1">
      <alignment horizontal="left" vertical="center" wrapText="1"/>
    </xf>
    <xf numFmtId="0" fontId="27" fillId="0" borderId="17" xfId="0" applyFont="1" applyBorder="1" applyAlignment="1">
      <alignment horizontal="right" vertical="center"/>
    </xf>
    <xf numFmtId="0" fontId="28" fillId="8" borderId="17" xfId="8" applyFont="1" applyFill="1" applyBorder="1" applyAlignment="1">
      <alignment horizontal="center" vertical="center" wrapText="1"/>
    </xf>
    <xf numFmtId="0" fontId="30" fillId="8" borderId="17" xfId="0" applyFont="1" applyFill="1" applyBorder="1" applyAlignment="1">
      <alignment horizontal="left" vertical="center" wrapText="1"/>
    </xf>
    <xf numFmtId="14" fontId="27" fillId="0" borderId="12" xfId="0" applyNumberFormat="1" applyFont="1" applyBorder="1" applyAlignment="1">
      <alignment vertical="center" wrapText="1"/>
    </xf>
    <xf numFmtId="0" fontId="30" fillId="8" borderId="17" xfId="0" applyFont="1" applyFill="1" applyBorder="1" applyAlignment="1">
      <alignment horizontal="justify" vertical="center" wrapText="1"/>
    </xf>
    <xf numFmtId="0" fontId="30" fillId="8" borderId="19" xfId="0" applyFont="1" applyFill="1" applyBorder="1" applyAlignment="1">
      <alignment horizontal="left" vertical="center" wrapText="1"/>
    </xf>
    <xf numFmtId="3" fontId="30" fillId="0" borderId="12"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7" borderId="12" xfId="0" applyNumberFormat="1" applyFont="1" applyFill="1" applyBorder="1" applyAlignment="1">
      <alignment horizontal="left" vertical="center" wrapText="1"/>
    </xf>
    <xf numFmtId="0" fontId="28" fillId="7" borderId="12" xfId="0" applyFont="1" applyFill="1" applyBorder="1" applyAlignment="1">
      <alignment horizontal="left" vertical="center" wrapText="1"/>
    </xf>
    <xf numFmtId="165" fontId="27" fillId="7" borderId="12" xfId="1" applyFont="1" applyFill="1" applyBorder="1" applyAlignment="1" applyProtection="1">
      <alignment horizontal="left" vertical="center" wrapText="1"/>
      <protection locked="0"/>
    </xf>
    <xf numFmtId="1" fontId="15" fillId="0" borderId="12" xfId="0" applyNumberFormat="1" applyFont="1" applyBorder="1" applyAlignment="1">
      <alignment horizontal="left" vertical="center"/>
    </xf>
    <xf numFmtId="176" fontId="15" fillId="11" borderId="12" xfId="0" applyNumberFormat="1" applyFont="1" applyFill="1" applyBorder="1" applyAlignment="1">
      <alignment horizontal="right" vertical="center"/>
    </xf>
    <xf numFmtId="14" fontId="15" fillId="0" borderId="12" xfId="0" applyNumberFormat="1" applyFont="1" applyBorder="1" applyAlignment="1">
      <alignment horizontal="left" vertical="center"/>
    </xf>
    <xf numFmtId="0" fontId="27" fillId="0" borderId="12" xfId="0" applyFont="1" applyBorder="1" applyAlignment="1">
      <alignment horizontal="left" vertical="center"/>
    </xf>
    <xf numFmtId="14" fontId="27" fillId="0" borderId="0" xfId="0" applyNumberFormat="1" applyFont="1" applyAlignment="1">
      <alignment horizontal="left" vertical="center"/>
    </xf>
    <xf numFmtId="1" fontId="15" fillId="0" borderId="12" xfId="0" applyNumberFormat="1" applyFont="1" applyBorder="1" applyAlignment="1">
      <alignment horizontal="right" vertical="center"/>
    </xf>
    <xf numFmtId="14" fontId="27" fillId="10" borderId="12" xfId="1" applyNumberFormat="1" applyFont="1" applyFill="1" applyBorder="1" applyAlignment="1" applyProtection="1">
      <alignment horizontal="left" vertical="center"/>
      <protection locked="0"/>
    </xf>
    <xf numFmtId="174" fontId="27" fillId="10" borderId="12" xfId="10" applyFont="1" applyFill="1" applyBorder="1" applyAlignment="1" applyProtection="1">
      <alignment horizontal="left" vertical="center"/>
      <protection locked="0"/>
    </xf>
    <xf numFmtId="0" fontId="15" fillId="10" borderId="12" xfId="0" applyFont="1" applyFill="1" applyBorder="1" applyAlignment="1">
      <alignment horizontal="left" vertical="center"/>
    </xf>
    <xf numFmtId="3" fontId="27" fillId="10" borderId="12" xfId="1" applyNumberFormat="1" applyFont="1" applyFill="1" applyBorder="1" applyAlignment="1" applyProtection="1">
      <alignment horizontal="left" vertical="center"/>
      <protection locked="0"/>
    </xf>
    <xf numFmtId="0" fontId="38" fillId="11" borderId="0" xfId="0" applyFont="1" applyFill="1" applyAlignment="1">
      <alignment vertical="center"/>
    </xf>
    <xf numFmtId="14" fontId="27" fillId="0" borderId="12" xfId="0" applyNumberFormat="1" applyFont="1" applyBorder="1" applyAlignment="1">
      <alignment horizontal="left" vertical="center"/>
    </xf>
    <xf numFmtId="174" fontId="30" fillId="0" borderId="12" xfId="10" applyFont="1" applyBorder="1" applyAlignment="1">
      <alignment horizontal="right" vertical="center"/>
    </xf>
    <xf numFmtId="14" fontId="27" fillId="10" borderId="12" xfId="1" applyNumberFormat="1" applyFont="1" applyFill="1" applyBorder="1" applyAlignment="1" applyProtection="1">
      <alignment horizontal="right" vertical="center"/>
      <protection locked="0"/>
    </xf>
    <xf numFmtId="0" fontId="15" fillId="10" borderId="12" xfId="0" applyFont="1" applyFill="1" applyBorder="1" applyAlignment="1">
      <alignment vertical="center"/>
    </xf>
    <xf numFmtId="14" fontId="27" fillId="0" borderId="12" xfId="0" applyNumberFormat="1" applyFont="1" applyBorder="1" applyAlignment="1">
      <alignment horizontal="right" vertical="center"/>
    </xf>
    <xf numFmtId="0" fontId="38" fillId="11" borderId="20" xfId="0" applyFont="1" applyFill="1" applyBorder="1" applyAlignment="1">
      <alignment vertical="center"/>
    </xf>
    <xf numFmtId="0" fontId="38" fillId="11" borderId="19" xfId="0" applyFont="1" applyFill="1" applyBorder="1" applyAlignment="1">
      <alignment vertical="center"/>
    </xf>
    <xf numFmtId="0" fontId="38" fillId="11" borderId="21" xfId="0" applyFont="1" applyFill="1" applyBorder="1" applyAlignment="1">
      <alignment vertical="center"/>
    </xf>
    <xf numFmtId="174" fontId="27" fillId="12" borderId="12" xfId="10" applyFont="1" applyFill="1" applyBorder="1" applyAlignment="1">
      <alignment horizontal="left" vertical="center" wrapText="1"/>
    </xf>
    <xf numFmtId="174" fontId="27" fillId="12" borderId="12" xfId="10" applyFont="1" applyFill="1" applyBorder="1" applyAlignment="1">
      <alignment horizontal="right" vertical="center"/>
    </xf>
    <xf numFmtId="174" fontId="27" fillId="11" borderId="12" xfId="10" applyFont="1" applyFill="1" applyBorder="1" applyAlignment="1">
      <alignment horizontal="right" vertical="center"/>
    </xf>
    <xf numFmtId="165" fontId="24" fillId="11" borderId="14" xfId="7" applyNumberFormat="1" applyFill="1" applyBorder="1" applyAlignment="1">
      <alignment horizontal="left" vertical="center" wrapText="1"/>
    </xf>
    <xf numFmtId="0" fontId="19" fillId="0" borderId="12" xfId="2" applyNumberFormat="1" applyFont="1" applyBorder="1" applyAlignment="1">
      <alignment horizontal="left" vertical="center" wrapText="1"/>
    </xf>
    <xf numFmtId="165" fontId="24" fillId="11" borderId="14" xfId="12" applyNumberFormat="1" applyFill="1" applyBorder="1" applyAlignment="1">
      <alignment horizontal="left" vertical="center" wrapText="1"/>
    </xf>
    <xf numFmtId="174" fontId="27" fillId="12" borderId="12" xfId="10" applyFont="1" applyFill="1" applyBorder="1" applyAlignment="1">
      <alignment horizontal="left" vertical="center"/>
    </xf>
    <xf numFmtId="174" fontId="27" fillId="2" borderId="12" xfId="10" applyFont="1" applyFill="1" applyBorder="1" applyAlignment="1">
      <alignment horizontal="right" vertical="center"/>
    </xf>
    <xf numFmtId="174" fontId="27" fillId="11" borderId="7" xfId="10" applyFont="1" applyFill="1" applyBorder="1" applyAlignment="1">
      <alignment horizontal="right" vertical="center"/>
    </xf>
    <xf numFmtId="0" fontId="30" fillId="0" borderId="12" xfId="0" applyFont="1" applyBorder="1" applyAlignment="1">
      <alignment horizontal="left" vertical="center" wrapText="1"/>
    </xf>
    <xf numFmtId="49" fontId="27" fillId="0" borderId="12" xfId="0" quotePrefix="1" applyNumberFormat="1" applyFont="1" applyBorder="1" applyAlignment="1">
      <alignment horizontal="right" vertical="center"/>
    </xf>
    <xf numFmtId="0" fontId="33" fillId="11" borderId="17" xfId="0" applyFont="1" applyFill="1" applyBorder="1" applyAlignment="1">
      <alignment vertical="center"/>
    </xf>
    <xf numFmtId="14" fontId="15" fillId="0" borderId="12" xfId="0" applyNumberFormat="1" applyFont="1" applyBorder="1" applyAlignment="1">
      <alignment vertical="center" wrapText="1"/>
    </xf>
    <xf numFmtId="0" fontId="30" fillId="0" borderId="12" xfId="0" applyFont="1" applyBorder="1" applyAlignment="1">
      <alignment vertical="center" wrapText="1"/>
    </xf>
    <xf numFmtId="14" fontId="15" fillId="11" borderId="12" xfId="0" applyNumberFormat="1" applyFont="1" applyFill="1" applyBorder="1" applyAlignment="1">
      <alignment vertical="center"/>
    </xf>
    <xf numFmtId="174" fontId="30" fillId="11" borderId="12" xfId="10" applyFont="1" applyFill="1" applyBorder="1" applyAlignment="1">
      <alignment horizontal="center" vertical="center"/>
    </xf>
    <xf numFmtId="1" fontId="27" fillId="0" borderId="12"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174" fontId="30" fillId="0" borderId="12" xfId="10" applyFont="1" applyBorder="1" applyAlignment="1">
      <alignment horizontal="center" vertical="center" wrapText="1"/>
    </xf>
    <xf numFmtId="1" fontId="15" fillId="0" borderId="12" xfId="0" applyNumberFormat="1" applyFont="1" applyBorder="1" applyAlignment="1">
      <alignment vertical="center" wrapText="1"/>
    </xf>
    <xf numFmtId="14" fontId="27" fillId="10" borderId="12" xfId="1" applyNumberFormat="1" applyFont="1" applyFill="1" applyBorder="1" applyAlignment="1" applyProtection="1">
      <alignment horizontal="right" vertical="center" wrapText="1"/>
      <protection locked="0"/>
    </xf>
    <xf numFmtId="174" fontId="27" fillId="10" borderId="12" xfId="10" applyFont="1" applyFill="1" applyBorder="1" applyAlignment="1" applyProtection="1">
      <alignment horizontal="right" vertical="center" wrapText="1"/>
      <protection locked="0"/>
    </xf>
    <xf numFmtId="0" fontId="15" fillId="10" borderId="12" xfId="0" applyFont="1" applyFill="1" applyBorder="1" applyAlignment="1">
      <alignment vertical="center" wrapText="1"/>
    </xf>
    <xf numFmtId="3" fontId="27" fillId="10" borderId="12" xfId="1" applyNumberFormat="1" applyFont="1" applyFill="1" applyBorder="1" applyAlignment="1" applyProtection="1">
      <alignment horizontal="right" vertical="center" wrapText="1"/>
      <protection locked="0"/>
    </xf>
    <xf numFmtId="14" fontId="15" fillId="0" borderId="12" xfId="0" applyNumberFormat="1" applyFont="1" applyBorder="1" applyAlignment="1">
      <alignment horizontal="right" vertical="center" wrapText="1"/>
    </xf>
    <xf numFmtId="1" fontId="0" fillId="0" borderId="12" xfId="0" applyNumberFormat="1" applyBorder="1" applyAlignment="1">
      <alignment horizontal="center" vertical="center" wrapText="1"/>
    </xf>
    <xf numFmtId="2" fontId="27" fillId="0" borderId="0" xfId="0" applyNumberFormat="1" applyFont="1" applyAlignment="1">
      <alignment horizontal="right" vertical="center" wrapText="1"/>
    </xf>
    <xf numFmtId="14" fontId="27" fillId="0" borderId="12" xfId="0" applyNumberFormat="1" applyFont="1" applyBorder="1" applyAlignment="1">
      <alignment horizontal="right" vertical="center" wrapText="1"/>
    </xf>
    <xf numFmtId="0" fontId="30" fillId="8" borderId="12" xfId="0" applyFont="1" applyFill="1" applyBorder="1" applyAlignment="1">
      <alignment horizontal="center" vertical="center" wrapText="1"/>
    </xf>
    <xf numFmtId="176" fontId="15" fillId="11" borderId="12" xfId="0" applyNumberFormat="1" applyFont="1" applyFill="1" applyBorder="1" applyAlignment="1">
      <alignment vertical="center" wrapText="1"/>
    </xf>
    <xf numFmtId="14" fontId="27" fillId="0" borderId="0" xfId="0" applyNumberFormat="1" applyFont="1" applyAlignment="1">
      <alignment horizontal="right" vertical="center" wrapText="1"/>
    </xf>
    <xf numFmtId="10" fontId="27" fillId="0" borderId="0" xfId="3" applyNumberFormat="1" applyFont="1" applyAlignment="1">
      <alignment horizontal="right" vertical="center" wrapText="1"/>
    </xf>
    <xf numFmtId="174" fontId="27" fillId="0" borderId="12" xfId="10" applyFont="1" applyBorder="1" applyAlignment="1">
      <alignment horizontal="center" vertical="center"/>
    </xf>
    <xf numFmtId="0" fontId="15" fillId="0" borderId="12" xfId="0" applyFont="1" applyBorder="1" applyAlignment="1">
      <alignment horizontal="left" wrapText="1"/>
    </xf>
    <xf numFmtId="171" fontId="15" fillId="0" borderId="12" xfId="8" applyNumberFormat="1" applyFont="1" applyBorder="1" applyAlignment="1" applyProtection="1">
      <alignment horizontal="left" wrapText="1"/>
      <protection locked="0"/>
    </xf>
    <xf numFmtId="0" fontId="15" fillId="0" borderId="12" xfId="0" applyFont="1" applyBorder="1" applyAlignment="1">
      <alignment horizontal="center" wrapText="1"/>
    </xf>
    <xf numFmtId="0" fontId="30" fillId="8" borderId="12" xfId="0" applyFont="1" applyFill="1" applyBorder="1" applyAlignment="1">
      <alignment horizontal="left" wrapText="1"/>
    </xf>
    <xf numFmtId="3" fontId="30" fillId="0" borderId="12" xfId="0" applyNumberFormat="1" applyFont="1" applyBorder="1" applyAlignment="1">
      <alignment horizontal="center"/>
    </xf>
    <xf numFmtId="174" fontId="30" fillId="0" borderId="12" xfId="10" applyFont="1" applyBorder="1" applyAlignment="1">
      <alignment horizontal="center"/>
    </xf>
    <xf numFmtId="0" fontId="27" fillId="0" borderId="12" xfId="0" applyFont="1" applyBorder="1" applyAlignment="1">
      <alignment horizontal="right" wrapText="1"/>
    </xf>
    <xf numFmtId="49" fontId="27" fillId="0" borderId="12" xfId="0" applyNumberFormat="1" applyFont="1" applyBorder="1" applyAlignment="1">
      <alignment horizontal="right"/>
    </xf>
    <xf numFmtId="1" fontId="27" fillId="0" borderId="12" xfId="0" applyNumberFormat="1" applyFont="1" applyBorder="1"/>
    <xf numFmtId="14" fontId="15" fillId="0" borderId="12" xfId="0" applyNumberFormat="1" applyFont="1" applyBorder="1" applyAlignment="1">
      <alignment horizontal="right"/>
    </xf>
    <xf numFmtId="176" fontId="15" fillId="11" borderId="12" xfId="0" applyNumberFormat="1" applyFont="1" applyFill="1" applyBorder="1"/>
    <xf numFmtId="0" fontId="15" fillId="0" borderId="12" xfId="0" applyFont="1" applyBorder="1"/>
    <xf numFmtId="0" fontId="27" fillId="0" borderId="12" xfId="0" applyFont="1" applyBorder="1" applyAlignment="1">
      <alignment horizontal="right"/>
    </xf>
    <xf numFmtId="176" fontId="15" fillId="11" borderId="12" xfId="0" applyNumberFormat="1" applyFont="1" applyFill="1" applyBorder="1" applyAlignment="1">
      <alignment horizontal="right"/>
    </xf>
    <xf numFmtId="0" fontId="15" fillId="0" borderId="12" xfId="0" applyFont="1" applyBorder="1" applyAlignment="1">
      <alignment horizontal="center"/>
    </xf>
    <xf numFmtId="174" fontId="27" fillId="0" borderId="12" xfId="10" applyFont="1" applyBorder="1" applyAlignment="1">
      <alignment vertical="center"/>
    </xf>
    <xf numFmtId="1" fontId="27" fillId="0" borderId="12" xfId="10" applyNumberFormat="1" applyFont="1" applyBorder="1" applyAlignment="1"/>
    <xf numFmtId="1" fontId="15" fillId="0" borderId="12" xfId="0" applyNumberFormat="1" applyFont="1" applyBorder="1"/>
    <xf numFmtId="14" fontId="15" fillId="0" borderId="12" xfId="0" applyNumberFormat="1" applyFont="1" applyBorder="1"/>
    <xf numFmtId="0" fontId="15" fillId="0" borderId="12" xfId="0" applyFont="1" applyBorder="1" applyAlignment="1">
      <alignment wrapText="1"/>
    </xf>
    <xf numFmtId="14" fontId="27" fillId="10" borderId="12" xfId="1" applyNumberFormat="1" applyFont="1" applyFill="1" applyBorder="1" applyAlignment="1" applyProtection="1">
      <alignment horizontal="right"/>
      <protection locked="0"/>
    </xf>
    <xf numFmtId="14" fontId="15" fillId="14" borderId="12" xfId="0" applyNumberFormat="1" applyFont="1" applyFill="1" applyBorder="1" applyAlignment="1">
      <alignment vertical="center"/>
    </xf>
    <xf numFmtId="14" fontId="15" fillId="14" borderId="12" xfId="0" applyNumberFormat="1" applyFont="1" applyFill="1" applyBorder="1" applyAlignment="1">
      <alignment horizontal="right"/>
    </xf>
    <xf numFmtId="0" fontId="27" fillId="0" borderId="0" xfId="0" applyFont="1" applyAlignment="1">
      <alignment horizontal="right"/>
    </xf>
    <xf numFmtId="14" fontId="27" fillId="0" borderId="10" xfId="0" applyNumberFormat="1" applyFont="1" applyBorder="1" applyAlignment="1">
      <alignment horizontal="right" vertical="center"/>
    </xf>
    <xf numFmtId="0" fontId="30" fillId="8" borderId="10" xfId="0" applyFont="1" applyFill="1" applyBorder="1" applyAlignment="1">
      <alignment horizontal="left" wrapText="1"/>
    </xf>
    <xf numFmtId="3" fontId="30" fillId="0" borderId="10" xfId="0" applyNumberFormat="1" applyFont="1" applyBorder="1" applyAlignment="1">
      <alignment horizontal="center"/>
    </xf>
    <xf numFmtId="174" fontId="30" fillId="0" borderId="10" xfId="10" applyFont="1" applyBorder="1" applyAlignment="1">
      <alignment horizontal="center"/>
    </xf>
    <xf numFmtId="49" fontId="27" fillId="0" borderId="10" xfId="0" applyNumberFormat="1" applyFont="1" applyBorder="1" applyAlignment="1">
      <alignment horizontal="right"/>
    </xf>
    <xf numFmtId="1" fontId="15" fillId="0" borderId="10" xfId="0" applyNumberFormat="1" applyFont="1" applyBorder="1"/>
    <xf numFmtId="14" fontId="15" fillId="0" borderId="10" xfId="0" applyNumberFormat="1" applyFont="1" applyBorder="1" applyAlignment="1">
      <alignment horizontal="right"/>
    </xf>
    <xf numFmtId="14" fontId="27" fillId="0" borderId="17" xfId="0" applyNumberFormat="1" applyFont="1" applyBorder="1" applyAlignment="1">
      <alignment horizontal="right" vertical="center"/>
    </xf>
    <xf numFmtId="174" fontId="27" fillId="0" borderId="12" xfId="10" applyFont="1" applyBorder="1" applyAlignment="1">
      <alignment horizontal="right"/>
    </xf>
    <xf numFmtId="49" fontId="27" fillId="0" borderId="12" xfId="0" applyNumberFormat="1" applyFont="1" applyBorder="1" applyAlignment="1">
      <alignment horizontal="right" wrapText="1"/>
    </xf>
    <xf numFmtId="0" fontId="27" fillId="10" borderId="12" xfId="0" applyFont="1" applyFill="1" applyBorder="1" applyAlignment="1">
      <alignment horizontal="right" vertical="center"/>
    </xf>
    <xf numFmtId="14" fontId="15" fillId="14" borderId="12" xfId="0" applyNumberFormat="1" applyFont="1" applyFill="1" applyBorder="1" applyAlignment="1">
      <alignment horizontal="right" vertical="center"/>
    </xf>
    <xf numFmtId="0" fontId="15" fillId="14" borderId="12" xfId="0" applyFont="1" applyFill="1" applyBorder="1" applyAlignment="1">
      <alignment vertical="center"/>
    </xf>
    <xf numFmtId="0" fontId="39" fillId="0" borderId="12" xfId="0" applyFont="1" applyBorder="1" applyAlignment="1">
      <alignment horizontal="justify" vertical="center" wrapText="1"/>
    </xf>
    <xf numFmtId="0" fontId="39" fillId="0" borderId="12" xfId="0" applyFont="1" applyBorder="1" applyAlignment="1">
      <alignment horizontal="left" vertical="center" wrapText="1"/>
    </xf>
    <xf numFmtId="174" fontId="27" fillId="14" borderId="12" xfId="10" applyFont="1" applyFill="1" applyBorder="1" applyAlignment="1">
      <alignment horizontal="right" vertical="center"/>
    </xf>
    <xf numFmtId="0" fontId="30" fillId="0" borderId="12" xfId="0" applyFont="1" applyBorder="1" applyAlignment="1">
      <alignment horizontal="right" vertical="center"/>
    </xf>
    <xf numFmtId="0" fontId="27" fillId="0" borderId="12" xfId="0" applyFont="1" applyBorder="1" applyAlignment="1">
      <alignment horizontal="left" vertical="center" wrapText="1"/>
    </xf>
    <xf numFmtId="3" fontId="40" fillId="0" borderId="12" xfId="0" applyNumberFormat="1" applyFont="1" applyBorder="1" applyAlignment="1">
      <alignment horizontal="center" vertical="center"/>
    </xf>
    <xf numFmtId="0" fontId="41" fillId="8" borderId="12" xfId="8" applyFont="1" applyFill="1" applyBorder="1" applyAlignment="1">
      <alignment horizontal="center" vertical="center" wrapText="1"/>
    </xf>
    <xf numFmtId="0" fontId="27" fillId="0" borderId="0" xfId="0" applyFont="1" applyAlignment="1">
      <alignment horizontal="left" vertical="center" wrapText="1"/>
    </xf>
    <xf numFmtId="174" fontId="27" fillId="0" borderId="0" xfId="10" applyFont="1" applyFill="1" applyBorder="1" applyAlignment="1">
      <alignment horizontal="right" vertical="center"/>
    </xf>
    <xf numFmtId="1" fontId="27" fillId="0" borderId="0" xfId="0" applyNumberFormat="1" applyFont="1" applyAlignment="1">
      <alignment vertical="center"/>
    </xf>
    <xf numFmtId="3" fontId="27" fillId="10" borderId="0" xfId="0" applyNumberFormat="1" applyFont="1" applyFill="1" applyAlignment="1">
      <alignment horizontal="right" vertical="center"/>
    </xf>
    <xf numFmtId="0" fontId="27" fillId="0" borderId="0" xfId="0" applyFont="1" applyAlignment="1">
      <alignment horizontal="justify" vertical="center"/>
    </xf>
    <xf numFmtId="49" fontId="27" fillId="0" borderId="0" xfId="0" applyNumberFormat="1" applyFont="1" applyAlignment="1">
      <alignment horizontal="right" vertical="center"/>
    </xf>
    <xf numFmtId="49" fontId="27" fillId="0" borderId="0" xfId="0" applyNumberFormat="1" applyFont="1" applyAlignment="1">
      <alignment horizontal="right" vertical="center" wrapText="1"/>
    </xf>
    <xf numFmtId="49" fontId="28" fillId="0" borderId="0" xfId="0" applyNumberFormat="1" applyFont="1" applyAlignment="1">
      <alignment vertical="center" wrapText="1"/>
    </xf>
    <xf numFmtId="0" fontId="27" fillId="0" borderId="0" xfId="0" applyFont="1" applyAlignment="1">
      <alignment vertical="center" wrapText="1"/>
    </xf>
    <xf numFmtId="0" fontId="15" fillId="0" borderId="0" xfId="0" applyFont="1" applyAlignment="1">
      <alignment horizontal="right" vertical="center"/>
    </xf>
    <xf numFmtId="176" fontId="15" fillId="0" borderId="0" xfId="0" applyNumberFormat="1" applyFont="1" applyAlignment="1">
      <alignment vertical="center"/>
    </xf>
    <xf numFmtId="177" fontId="15" fillId="0" borderId="0" xfId="0" applyNumberFormat="1" applyFont="1" applyAlignment="1">
      <alignment vertical="center"/>
    </xf>
    <xf numFmtId="0" fontId="0" fillId="0" borderId="11" xfId="0"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1" fontId="0" fillId="0" borderId="12" xfId="0" applyNumberFormat="1" applyFill="1" applyBorder="1" applyAlignment="1">
      <alignment horizontal="left" vertical="center" wrapText="1"/>
    </xf>
    <xf numFmtId="1" fontId="0" fillId="0" borderId="12" xfId="0" applyNumberForma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49" fontId="0" fillId="0" borderId="12" xfId="0" applyNumberForma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protection locked="0"/>
    </xf>
    <xf numFmtId="169" fontId="14" fillId="0" borderId="12" xfId="5" applyNumberFormat="1" applyFont="1" applyFill="1" applyBorder="1" applyAlignment="1" applyProtection="1">
      <alignment vertical="center"/>
      <protection locked="0"/>
    </xf>
    <xf numFmtId="169" fontId="14" fillId="0" borderId="7" xfId="5" applyNumberFormat="1" applyFont="1" applyFill="1" applyBorder="1" applyAlignment="1" applyProtection="1">
      <alignment vertical="center"/>
      <protection locked="0"/>
    </xf>
    <xf numFmtId="169" fontId="14" fillId="0" borderId="10" xfId="5" applyNumberFormat="1" applyFont="1" applyFill="1" applyBorder="1" applyAlignment="1" applyProtection="1">
      <alignment vertical="center"/>
      <protection locked="0"/>
    </xf>
    <xf numFmtId="169" fontId="14" fillId="0" borderId="0" xfId="5" applyNumberFormat="1" applyFont="1" applyFill="1" applyAlignment="1" applyProtection="1">
      <alignment vertical="center"/>
      <protection locked="0"/>
    </xf>
    <xf numFmtId="0" fontId="0" fillId="0" borderId="12" xfId="0" applyFill="1" applyBorder="1" applyAlignment="1">
      <alignment vertical="center"/>
    </xf>
    <xf numFmtId="0" fontId="1" fillId="0" borderId="0" xfId="5" applyFill="1" applyAlignment="1">
      <alignment vertical="center"/>
    </xf>
    <xf numFmtId="0" fontId="1" fillId="0" borderId="12" xfId="5" applyFill="1" applyBorder="1" applyAlignment="1">
      <alignment vertical="center"/>
    </xf>
    <xf numFmtId="0" fontId="1" fillId="0" borderId="0" xfId="5" applyFill="1"/>
    <xf numFmtId="0" fontId="0" fillId="0" borderId="12" xfId="0" applyFill="1" applyBorder="1" applyAlignment="1" applyProtection="1">
      <alignment vertical="center" wrapText="1"/>
      <protection locked="0"/>
    </xf>
    <xf numFmtId="0" fontId="0" fillId="0" borderId="12" xfId="0" applyFill="1" applyBorder="1" applyAlignment="1" applyProtection="1">
      <alignment vertical="center"/>
      <protection locked="0"/>
    </xf>
    <xf numFmtId="49" fontId="0" fillId="0" borderId="12" xfId="0" applyNumberFormat="1" applyFill="1" applyBorder="1" applyAlignment="1" applyProtection="1">
      <alignment vertical="center" wrapText="1"/>
      <protection locked="0"/>
    </xf>
    <xf numFmtId="0" fontId="11" fillId="0" borderId="10" xfId="0" applyFont="1"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1" fillId="0" borderId="12" xfId="5" applyFill="1" applyBorder="1"/>
    <xf numFmtId="0" fontId="0" fillId="0" borderId="0" xfId="5" applyFont="1" applyFill="1" applyAlignment="1">
      <alignment vertical="center"/>
    </xf>
    <xf numFmtId="0" fontId="0" fillId="0" borderId="0" xfId="5" applyFont="1" applyFill="1"/>
    <xf numFmtId="0" fontId="1" fillId="0" borderId="10" xfId="5" applyFill="1" applyBorder="1" applyAlignment="1">
      <alignment vertical="center"/>
    </xf>
    <xf numFmtId="0" fontId="15" fillId="0" borderId="12" xfId="0" applyFont="1" applyFill="1" applyBorder="1" applyAlignment="1">
      <alignment horizontal="left" vertical="center" wrapText="1"/>
    </xf>
    <xf numFmtId="0" fontId="0" fillId="0" borderId="12" xfId="5" applyFont="1" applyFill="1" applyBorder="1" applyAlignment="1">
      <alignment vertical="center"/>
    </xf>
    <xf numFmtId="0" fontId="11" fillId="0" borderId="14" xfId="0" applyFont="1" applyFill="1" applyBorder="1" applyAlignment="1" applyProtection="1">
      <alignment horizontal="left" vertical="center"/>
      <protection locked="0"/>
    </xf>
    <xf numFmtId="0" fontId="1" fillId="0" borderId="14" xfId="5" applyFill="1" applyBorder="1" applyAlignment="1">
      <alignment vertical="center"/>
    </xf>
    <xf numFmtId="0" fontId="11" fillId="0" borderId="7" xfId="0" applyFont="1" applyFill="1" applyBorder="1" applyAlignment="1" applyProtection="1">
      <alignment horizontal="left" vertical="center"/>
      <protection locked="0"/>
    </xf>
    <xf numFmtId="164" fontId="0" fillId="0" borderId="12" xfId="2" applyNumberFormat="1" applyFont="1" applyFill="1" applyBorder="1" applyAlignment="1" applyProtection="1">
      <alignment horizontal="right" vertical="center"/>
      <protection locked="0"/>
    </xf>
    <xf numFmtId="0" fontId="0" fillId="0" borderId="0" xfId="0" applyFill="1" applyAlignment="1" applyProtection="1">
      <alignment horizontal="left" vertical="center"/>
      <protection locked="0"/>
    </xf>
    <xf numFmtId="0" fontId="16" fillId="0" borderId="12" xfId="0" applyFont="1" applyFill="1" applyBorder="1" applyAlignment="1">
      <alignment vertical="center" wrapText="1"/>
    </xf>
    <xf numFmtId="0" fontId="11" fillId="0" borderId="0" xfId="0" applyFont="1" applyFill="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1" fillId="0" borderId="7" xfId="5" applyFill="1" applyBorder="1"/>
    <xf numFmtId="0" fontId="1" fillId="0" borderId="7" xfId="5" applyFill="1" applyBorder="1" applyAlignment="1">
      <alignment vertical="center"/>
    </xf>
    <xf numFmtId="14" fontId="0" fillId="0" borderId="12" xfId="0" applyNumberForma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1" fontId="13" fillId="0" borderId="12" xfId="0" applyNumberFormat="1" applyFont="1" applyFill="1" applyBorder="1" applyAlignment="1">
      <alignment horizontal="left" vertical="center" wrapText="1"/>
    </xf>
    <xf numFmtId="1" fontId="13" fillId="0" borderId="12" xfId="0" applyNumberFormat="1" applyFont="1" applyFill="1" applyBorder="1" applyAlignment="1" applyProtection="1">
      <alignment horizontal="left" vertical="center" wrapText="1"/>
      <protection locked="0"/>
    </xf>
    <xf numFmtId="169" fontId="17" fillId="0" borderId="12" xfId="5" applyNumberFormat="1" applyFont="1" applyFill="1" applyBorder="1" applyAlignment="1" applyProtection="1">
      <alignment vertical="center"/>
      <protection locked="0"/>
    </xf>
    <xf numFmtId="169" fontId="17" fillId="0" borderId="0" xfId="5" applyNumberFormat="1" applyFont="1" applyFill="1" applyAlignment="1" applyProtection="1">
      <alignment vertical="center"/>
      <protection locked="0"/>
    </xf>
    <xf numFmtId="0" fontId="0" fillId="0" borderId="12" xfId="0" applyFill="1" applyBorder="1" applyAlignment="1" applyProtection="1">
      <alignment horizontal="justify" vertical="center" wrapText="1"/>
      <protection locked="0"/>
    </xf>
    <xf numFmtId="17" fontId="0" fillId="0" borderId="12" xfId="0" applyNumberFormat="1" applyFill="1" applyBorder="1" applyAlignment="1" applyProtection="1">
      <alignment horizontal="left" vertical="center"/>
      <protection locked="0"/>
    </xf>
    <xf numFmtId="3" fontId="0" fillId="0" borderId="0" xfId="0" applyNumberFormat="1" applyFill="1"/>
    <xf numFmtId="0" fontId="0" fillId="0" borderId="12" xfId="0" applyFill="1" applyBorder="1" applyAlignment="1">
      <alignment horizontal="left" vertical="center" wrapText="1"/>
    </xf>
    <xf numFmtId="0" fontId="0" fillId="0" borderId="7" xfId="5" applyFont="1" applyFill="1" applyBorder="1"/>
    <xf numFmtId="0" fontId="1" fillId="0" borderId="10" xfId="5" applyFill="1" applyBorder="1"/>
    <xf numFmtId="0" fontId="11" fillId="0" borderId="0" xfId="5" applyFont="1" applyFill="1" applyAlignment="1">
      <alignment vertical="center"/>
    </xf>
    <xf numFmtId="0" fontId="18" fillId="0" borderId="12" xfId="0" applyFont="1" applyFill="1" applyBorder="1" applyAlignment="1">
      <alignment horizontal="left" vertical="center" wrapText="1"/>
    </xf>
    <xf numFmtId="0" fontId="19" fillId="0" borderId="12" xfId="2" applyNumberFormat="1" applyFont="1" applyFill="1" applyBorder="1" applyAlignment="1">
      <alignment horizontal="center" vertical="center" wrapText="1"/>
    </xf>
    <xf numFmtId="0" fontId="0" fillId="0" borderId="12" xfId="5" applyFont="1" applyFill="1" applyBorder="1"/>
    <xf numFmtId="0" fontId="0" fillId="0" borderId="11" xfId="0" applyFill="1" applyBorder="1" applyAlignment="1" applyProtection="1">
      <alignment horizontal="left" vertical="center" wrapText="1"/>
      <protection locked="0"/>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1" fontId="14" fillId="0" borderId="12" xfId="5" applyNumberFormat="1" applyFont="1" applyFill="1" applyBorder="1" applyAlignment="1" applyProtection="1">
      <alignment vertical="center"/>
      <protection locked="0"/>
    </xf>
    <xf numFmtId="0" fontId="14" fillId="0" borderId="12" xfId="6" applyFont="1" applyFill="1" applyBorder="1" applyAlignment="1" applyProtection="1">
      <alignment horizontal="justify" vertical="center" wrapText="1"/>
      <protection locked="0"/>
    </xf>
    <xf numFmtId="169" fontId="21" fillId="0" borderId="12" xfId="5" applyNumberFormat="1" applyFont="1" applyFill="1" applyBorder="1" applyAlignment="1" applyProtection="1">
      <alignment vertical="center"/>
      <protection locked="0"/>
    </xf>
    <xf numFmtId="49" fontId="11" fillId="0" borderId="12" xfId="0" applyNumberFormat="1" applyFont="1" applyFill="1" applyBorder="1" applyAlignment="1" applyProtection="1">
      <alignment horizontal="left" vertical="center" wrapText="1"/>
      <protection locked="0"/>
    </xf>
  </cellXfs>
  <cellStyles count="14">
    <cellStyle name="Currency" xfId="13" xr:uid="{9617B012-8FC3-49F9-8368-CF48C48EB378}"/>
    <cellStyle name="Hipervínculo" xfId="7" builtinId="8"/>
    <cellStyle name="Hyperlink" xfId="12" xr:uid="{40D8B00B-F044-4016-880D-D0B842EFF6F3}"/>
    <cellStyle name="Millares [0]" xfId="1" builtinId="6"/>
    <cellStyle name="Millares [0] 2" xfId="4" xr:uid="{EB2238D1-0F4B-4293-A056-A04D6F705D7D}"/>
    <cellStyle name="Millares 2" xfId="10" xr:uid="{7E3C2545-A883-4851-9675-740D9184D819}"/>
    <cellStyle name="Moneda" xfId="2" builtinId="4"/>
    <cellStyle name="Moneda 3 2" xfId="9" xr:uid="{6DEB8F78-56D0-4078-BA16-FC51DB4B54CE}"/>
    <cellStyle name="Normal" xfId="0" builtinId="0"/>
    <cellStyle name="Normal 11" xfId="5" xr:uid="{F6DD4B57-AFDC-4680-98F2-56E157B4CE03}"/>
    <cellStyle name="Normal 21" xfId="6" xr:uid="{E436FF11-C6AE-45C6-981D-784A6F5646A0}"/>
    <cellStyle name="Normal 4" xfId="8" xr:uid="{AFCF4D1C-D6C0-4D12-92E2-625E56E64ECE}"/>
    <cellStyle name="Normal 7" xfId="11" xr:uid="{963583C2-11EA-4156-B004-B4371D714924}"/>
    <cellStyle name="Porcentaje" xfId="3" builtinId="5"/>
  </cellStyles>
  <dxfs count="135">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8" formatCode="m/d/yyyy"/>
      <alignment horizontal="right"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5" formatCode="_(* #,##0_);_(* \(#,##0\);_(* &quot;-&quot;_);_(@_)"/>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numFmt numFmtId="177" formatCode="dd/mm/yy;@"/>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numFmt numFmtId="176" formatCode="d/mm/yyyy;@"/>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78" formatCode="m/d/yyyy"/>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74" formatCode="_(* #,##0.00_);_(* \(#,##0.00\);_(* &quot;-&quot;??_);_(@_)"/>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78" formatCode="m/d/yyyy"/>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rgb="FFFFC00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30" formatCode="@"/>
      <fill>
        <patternFill patternType="solid">
          <fgColor indexed="64"/>
          <bgColor rgb="FFFFC00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C0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0" formatCode="@"/>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74" formatCode="_(* #,##0.00_);_(* \(#,##0.00\);_(*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74" formatCode="_(* #,##0.00_);_(* \(#,##0.00\);_(*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left" vertical="justify" textRotation="0" wrapText="0" indent="0" justifyLastLine="0" shrinkToFit="0" readingOrder="0"/>
      <protection locked="0" hidden="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textRotation="0" wrapText="1" indent="0" justifyLastLine="0" shrinkToFit="0" readingOrder="0"/>
      <border outline="0">
        <left style="thin">
          <color indexed="64"/>
        </left>
      </border>
    </dxf>
    <dxf>
      <numFmt numFmtId="168" formatCode="_(&quot;$&quot;* #,##0_);_(&quot;$&quot;* \(#,##0\);_(&quot;$&quot;* &quot;-&quot;??_);_(@_)"/>
      <fill>
        <patternFill patternType="none">
          <fgColor indexed="64"/>
          <bgColor auto="1"/>
        </patternFill>
      </fill>
      <alignment horizontal="right" textRotation="0" justifyLastLine="0" shrinkToFit="0" readingOrder="0"/>
    </dxf>
    <dxf>
      <fill>
        <patternFill patternType="none">
          <fgColor indexed="64"/>
          <bgColor auto="1"/>
        </patternFill>
      </fill>
      <border outline="0">
        <right style="thin">
          <color indexed="64"/>
        </right>
      </border>
    </dxf>
    <dxf>
      <numFmt numFmtId="1" formatCode="0"/>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 formatCode="0"/>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4" formatCode="0.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9" formatCode="d/mm/yyyy"/>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8" formatCode="m/d/yyyy"/>
      <alignment horizontal="right"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5" formatCode="_(* #,##0_);_(* \(#,##0\);_(* &quot;-&quot;_);_(@_)"/>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ptos Narrow"/>
        <family val="2"/>
        <scheme val="minor"/>
      </font>
      <numFmt numFmtId="177" formatCode="dd/mm/yy;@"/>
      <fill>
        <patternFill patternType="solid">
          <fgColor indexed="64"/>
          <bgColor rgb="FFFFFF00"/>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ptos Narrow"/>
        <family val="2"/>
        <scheme val="minor"/>
      </font>
      <numFmt numFmtId="176" formatCode="d/mm/yyyy;@"/>
      <fill>
        <patternFill patternType="solid">
          <fgColor indexed="64"/>
          <bgColor rgb="FFFFFF00"/>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ptos Narrow"/>
        <family val="2"/>
        <scheme val="minor"/>
      </font>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ptos Narrow"/>
        <family val="2"/>
        <scheme val="minor"/>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78" formatCode="m/d/yyyy"/>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74" formatCode="_(* #,##0.00_);_(* \(#,##0.00\);_(* &quot;-&quot;??_);_(@_)"/>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78" formatCode="m/d/yyyy"/>
      <fill>
        <patternFill patternType="solid">
          <fgColor indexed="64"/>
          <bgColor rgb="FF92D05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rgb="FFFFC00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rgb="FFFFC00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C0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ptos Narrow"/>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ptos Narrow"/>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numFmt numFmtId="165" formatCode="_(* #,##0_);_(* \(#,##0\);_(* &quot;-&quot;_);_(@_)"/>
      <alignment horizontal="left" vertical="justify" textRotation="0" wrapText="0" indent="0" justifyLastLine="0" shrinkToFit="0" readingOrder="0"/>
      <protection locked="0" hidden="0"/>
    </dxf>
    <dxf>
      <numFmt numFmtId="165" formatCode="_(* #,##0_);_(* \(#,##0\);_(* &quot;-&quot;_);_(@_)"/>
      <alignment horizontal="left" vertical="justify" textRotation="0" wrapText="0" indent="0" justifyLastLine="0" shrinkToFit="0" readingOrder="0"/>
      <protection locked="0" hidden="0"/>
    </dxf>
    <dxf>
      <numFmt numFmtId="165" formatCode="_(* #,##0_);_(* \(#,##0\);_(* &quot;-&quot;_);_(@_)"/>
      <alignment horizontal="left" vertical="justify" textRotation="0" wrapText="0" indent="0" justifyLastLine="0" shrinkToFit="0" readingOrder="0"/>
      <protection locked="0" hidden="0"/>
    </dxf>
    <dxf>
      <numFmt numFmtId="165" formatCode="_(* #,##0_);_(* \(#,##0\);_(* &quot;-&quot;_);_(@_)"/>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numFmt numFmtId="165" formatCode="_(* #,##0_);_(* \(#,##0\);_(* &quot;-&quot;_);_(@_)"/>
      <alignment horizontal="left" vertical="justify" textRotation="0" wrapText="0" indent="0" justifyLastLine="0" shrinkToFit="0" readingOrder="0"/>
      <protection locked="0" hidden="0"/>
    </dxf>
    <dxf>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numFmt numFmtId="165" formatCode="_(* #,##0_);_(* \(#,##0\);_(* &quot;-&quot;_);_(@_)"/>
      <alignment horizontal="left" vertical="justify" textRotation="0" wrapText="0" indent="0" justifyLastLine="0" shrinkToFit="0" readingOrder="0"/>
      <protection locked="0" hidden="0"/>
    </dxf>
    <dxf>
      <font>
        <b val="0"/>
        <i val="0"/>
        <strike val="0"/>
        <condense val="0"/>
        <extend val="0"/>
        <outline val="0"/>
        <shadow val="0"/>
        <u val="none"/>
        <vertAlign val="baseline"/>
        <sz val="11"/>
        <color auto="1"/>
        <name val="Aptos Narrow"/>
        <family val="2"/>
        <scheme val="minor"/>
      </font>
      <alignment horizontal="left" vertical="bottom"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bottom" textRotation="0" wrapText="0" indent="0" justifyLastLine="0" shrinkToFit="0" readingOrder="0"/>
      <protection locked="0" hidden="0"/>
    </dxf>
    <dxf>
      <alignment horizontal="left" vertical="justify" textRotation="0" wrapText="1" indent="0" justifyLastLine="0" shrinkToFit="0" readingOrder="0"/>
      <protection locked="0" hidden="0"/>
    </dxf>
    <dxf>
      <numFmt numFmtId="30" formatCode="@"/>
      <alignment horizontal="left" vertical="justify" textRotation="0" wrapText="1" indent="0" justifyLastLine="0" shrinkToFit="0" readingOrder="0"/>
      <border diagonalUp="0" diagonalDown="0" outline="0">
        <left style="thin">
          <color indexed="64"/>
        </left>
        <right style="thin">
          <color indexed="64"/>
        </right>
        <top style="thin">
          <color indexed="64"/>
        </top>
        <bottom/>
      </border>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1" indent="0" justifyLastLine="0" shrinkToFit="0" readingOrder="0"/>
      <protection locked="0" hidden="0"/>
    </dxf>
    <dxf>
      <numFmt numFmtId="165" formatCode="_(* #,##0_);_(* \(#,##0\);_(* &quot;-&quot;_);_(@_)"/>
      <alignment horizontal="right" vertical="justify" textRotation="0" wrapText="0" indent="0" justifyLastLine="0" shrinkToFit="0" readingOrder="0"/>
      <protection locked="0" hidden="0"/>
    </dxf>
    <dxf>
      <numFmt numFmtId="1" formatCode="0"/>
      <alignment horizontal="left" vertical="justify" textRotation="0" wrapText="1" indent="0" justifyLastLine="0" shrinkToFit="0" readingOrder="0"/>
    </dxf>
    <dxf>
      <numFmt numFmtId="1" formatCode="0"/>
      <alignment horizontal="left" vertical="justify" textRotation="0" wrapText="1" indent="0" justifyLastLine="0" shrinkToFit="0" readingOrder="0"/>
    </dxf>
    <dxf>
      <numFmt numFmtId="1" formatCode="0"/>
      <alignment horizontal="left" vertical="justify" textRotation="0" wrapText="1" indent="0" justifyLastLine="0" shrinkToFit="0" readingOrder="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alignment horizontal="left" vertical="justify" textRotation="0" wrapText="0" indent="0" justifyLastLine="0" shrinkToFit="0" readingOrder="0"/>
      <protection locked="0" hidden="0"/>
    </dxf>
    <dxf>
      <border outline="0">
        <left style="thin">
          <color indexed="64"/>
        </left>
        <bottom style="thin">
          <color indexed="64"/>
        </bottom>
      </border>
    </dxf>
    <dxf>
      <fill>
        <patternFill patternType="none">
          <fgColor indexed="64"/>
          <bgColor auto="1"/>
        </patternFill>
      </fill>
    </dxf>
    <dxf>
      <fill>
        <patternFill patternType="solid">
          <fgColor indexed="64"/>
          <bgColor theme="4" tint="0.39997558519241921"/>
        </patternFill>
      </fill>
      <alignment horizontal="center"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microsoft.com/office/2017/10/relationships/person" Target="persons/perso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734786</xdr:colOff>
      <xdr:row>0</xdr:row>
      <xdr:rowOff>269875</xdr:rowOff>
    </xdr:from>
    <xdr:to>
      <xdr:col>4</xdr:col>
      <xdr:colOff>2479584</xdr:colOff>
      <xdr:row>2</xdr:row>
      <xdr:rowOff>45769</xdr:rowOff>
    </xdr:to>
    <xdr:pic>
      <xdr:nvPicPr>
        <xdr:cNvPr id="2" name="Imagen 1">
          <a:extLst>
            <a:ext uri="{FF2B5EF4-FFF2-40B4-BE49-F238E27FC236}">
              <a16:creationId xmlns:a16="http://schemas.microsoft.com/office/drawing/2014/main" id="{BCE29116-4D41-47A3-B9DC-656D1F0AA0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9961" y="269875"/>
          <a:ext cx="1744798" cy="471219"/>
        </a:xfrm>
        <a:prstGeom prst="rect">
          <a:avLst/>
        </a:prstGeom>
      </xdr:spPr>
    </xdr:pic>
    <xdr:clientData/>
  </xdr:twoCellAnchor>
  <xdr:twoCellAnchor editAs="oneCell">
    <xdr:from>
      <xdr:col>0</xdr:col>
      <xdr:colOff>658586</xdr:colOff>
      <xdr:row>3</xdr:row>
      <xdr:rowOff>0</xdr:rowOff>
    </xdr:from>
    <xdr:to>
      <xdr:col>2</xdr:col>
      <xdr:colOff>260804</xdr:colOff>
      <xdr:row>4</xdr:row>
      <xdr:rowOff>276104</xdr:rowOff>
    </xdr:to>
    <xdr:sp macro="" textlink="">
      <xdr:nvSpPr>
        <xdr:cNvPr id="3" name="Imagen 1">
          <a:extLst>
            <a:ext uri="{FF2B5EF4-FFF2-40B4-BE49-F238E27FC236}">
              <a16:creationId xmlns:a16="http://schemas.microsoft.com/office/drawing/2014/main" id="{F0EBAF21-6344-4BF0-9169-A33DC866061F}"/>
            </a:ext>
          </a:extLst>
        </xdr:cNvPr>
        <xdr:cNvSpPr>
          <a:spLocks noChangeAspect="1" noChangeArrowheads="1"/>
        </xdr:cNvSpPr>
      </xdr:nvSpPr>
      <xdr:spPr bwMode="auto">
        <a:xfrm>
          <a:off x="658586" y="942975"/>
          <a:ext cx="1745343" cy="476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indeportesantioquia.sharepoint.com/sites/LeydeTransparenciayAccesoalaInformacinPblica/Documentos%20compartidos/8.%20Contrataci&#243;n/4.%20Plan%20Anual%20de%20Adquisiciones/2.%20F-CA-89_Plan%20Anual%20de%20Adquisiciones%202024.xlsx" TargetMode="External"/><Relationship Id="rId1" Type="http://schemas.openxmlformats.org/officeDocument/2006/relationships/externalLinkPath" Target="https://indeportesantioquia.sharepoint.com/sites/LeydeTransparenciayAccesoalaInformacinPblica/Documentos%20compartidos/8.%20Contrataci&#243;n/4.%20Plan%20Anual%20de%20Adquisiciones/2.%20F-CA-89_Plan%20Anual%20de%20Adquisiciones%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gaviria/Downloads/Consecutivo-contratos-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hector%20cuervo\NUEVO%20ARHCIVO%20ACTUALIZACI&#211;N%20DE%20PROYEC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ridi02\JURIDICA\AJUSTE%20PLAN%20DE%20ACCION%20Y%20PO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PAA 2024"/>
      <sheetName val="contratos"/>
      <sheetName val="COMPROMISOS_2024"/>
      <sheetName val="DISPONIBILIDADES_2024"/>
      <sheetName val="validacion"/>
      <sheetName val="INCORPORACIONES"/>
      <sheetName val="RCPPAGOS"/>
      <sheetName val="CDP"/>
      <sheetName val="SECOP_II"/>
      <sheetName val="PROYECTOS"/>
      <sheetName val="RUBROS"/>
      <sheetName val="act"/>
      <sheetName val="SUPERVISORES"/>
      <sheetName val="R_PARA-ATLETAS_2024"/>
      <sheetName val="PERSONAL_ACTIVO_2024"/>
      <sheetName val="Consulta1"/>
      <sheetName val="Corrección Contrato-cdp"/>
      <sheetName val="DEPENDECIA"/>
    </sheetNames>
    <sheetDataSet>
      <sheetData sheetId="0"/>
      <sheetData sheetId="1"/>
      <sheetData sheetId="2"/>
      <sheetData sheetId="3"/>
      <sheetData sheetId="4"/>
      <sheetData sheetId="5"/>
      <sheetData sheetId="6">
        <row r="17">
          <cell r="A17">
            <v>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tos 2020"/>
      <sheetName val="Tipo de Contratación"/>
      <sheetName val="Vario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5"/>
      <sheetName val="Hoja6"/>
      <sheetName val="Hoja8"/>
      <sheetName val="Hoja9"/>
      <sheetName val="INFORME  - EJECUCIÓn"/>
      <sheetName val="CRON DE ACT AMPLIADO"/>
      <sheetName val="PROYECTOS A ACTUALIZAR"/>
      <sheetName val="CRON DE ACTUALI DETALLADO"/>
      <sheetName val="PROYECTOS VIEJOS"/>
      <sheetName val="PROGRAMACIÓN"/>
      <sheetName val="TABLA DINAMICA"/>
      <sheetName val="PRESUPUESTO POR INDICADOR"/>
      <sheetName val="Hoja4"/>
      <sheetName val="PRESUPUESTO POR DEPENDENCIA"/>
      <sheetName val="INFORME BANCO DE PROYECTOS"/>
      <sheetName val="Hoja12"/>
      <sheetName val="NUEVOS  - ANTIGUOS"/>
      <sheetName val="Hoja11"/>
      <sheetName val="PRESUPUESTO POR DEPENDENCIA (2)"/>
      <sheetName val="Hoja7"/>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PROYECTOS VIEJOS"/>
      <sheetName val="RECURSOS DISPONIBLES INFRAESTRU"/>
      <sheetName val="Hoja2"/>
      <sheetName val="Hoja1"/>
      <sheetName val="PRESUPUESTO DEPEN - JUNIO 26 VI"/>
      <sheetName val="TD PROYECTOS NUEVOS"/>
      <sheetName val="Hoja4"/>
      <sheetName val="PRESUPUESTO DEPEN - JUNIO 2 NU"/>
      <sheetName val="PROYECTOS 2012 - 2015"/>
      <sheetName val="Hoja3"/>
      <sheetName val="Hoja6"/>
      <sheetName val="TD PROYECTOS NUEVOS (2)"/>
      <sheetName val="Hoja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Luisa Fernanda Gaviria Cano" id="{B0D82674-5912-4EB7-8726-BA53C8A19DFA}" userId="S::lgaviria@indeportesantioquia.gov.co::8a8adcb7-851c-4e33-b7a4-1d13886d972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0387B9-B625-4E3A-8D79-1E2BD363935F}" name="Contrato" displayName="Contrato" ref="A1:AG353" totalsRowShown="0" headerRowDxfId="102" dataDxfId="101" totalsRowDxfId="100" headerRowBorderDxfId="98" tableBorderDxfId="99">
  <autoFilter ref="A1:AG353" xr:uid="{99F933BE-D6A8-4670-8C3E-731A469C8DCE}"/>
  <tableColumns count="33">
    <tableColumn id="1" xr3:uid="{B50B68F4-E508-46F9-A477-C40DC5D5B5E0}" name="LINEA PAA" dataDxfId="97" totalsRowDxfId="32"/>
    <tableColumn id="2" xr3:uid="{CFB51E2F-0463-4B58-86A7-153ADF84E119}" name="CONTRATO" dataDxfId="96" totalsRowDxfId="31"/>
    <tableColumn id="3" xr3:uid="{CA3B7AF6-4F00-4AC0-9BE9-5C950AED1D8A}" name="OBJETO" dataDxfId="95" totalsRowDxfId="30"/>
    <tableColumn id="4" xr3:uid="{92D59DD6-0131-47DB-8EED-E232FF82EB3E}" name="DEPENDENCIA " dataDxfId="94" totalsRowDxfId="29"/>
    <tableColumn id="5" xr3:uid="{F510CBBF-6450-409B-9D40-03BB74C62F09}" name="MODALIDAD DE CONTRATACIÓN " dataDxfId="93" totalsRowDxfId="28"/>
    <tableColumn id="6" xr3:uid="{08B930F2-317B-4737-802B-064E56EF0B01}" name="TIPO DE CONTRATO " dataDxfId="92" totalsRowDxfId="27"/>
    <tableColumn id="7" xr3:uid="{A2A5ABC2-BEB0-4EDE-A827-9B1231D98ABA}" name="CONTRATISTA" dataDxfId="91" totalsRowDxfId="26"/>
    <tableColumn id="8" xr3:uid="{7CCD3893-50C9-43AC-96AA-A0D7080F6135}" name="CÉDULA O NIT" dataDxfId="90" totalsRowDxfId="25"/>
    <tableColumn id="9" xr3:uid="{6366FFFB-06B9-4677-816F-DEB2946F4648}" name="HONORARIOS MES " dataDxfId="89" totalsRowDxfId="24" dataCellStyle="Millares"/>
    <tableColumn id="10" xr3:uid="{C8B663EB-9D46-4637-A173-1D7B649B52D6}" name="VALOR CONTRATO" dataDxfId="88" totalsRowDxfId="23" dataCellStyle="Millares"/>
    <tableColumn id="11" xr3:uid="{9F529707-B421-42B1-8C5F-DF665A3E74BE}" name="OBSERVACIONES " dataDxfId="87" totalsRowDxfId="22"/>
    <tableColumn id="12" xr3:uid="{F00E072F-9821-4F48-9136-1188F285C4DB}" name="NÚMERO COMITÉ" dataDxfId="86" totalsRowDxfId="21"/>
    <tableColumn id="13" xr3:uid="{FF636AF4-CE0F-4662-AF3A-39961A8ACB22}" name="SUPERVISOR TITULAR" dataDxfId="85" totalsRowDxfId="20"/>
    <tableColumn id="14" xr3:uid="{2E4DB4C4-302C-4B0F-8F83-281E4ACC4A12}" name="DOCUMENTO " dataDxfId="84" totalsRowDxfId="19">
      <calculatedColumnFormula array="1">_xlfn.XLOOKUP(Contrato[[#This Row],[SUPERVISOR TITULAR]],[1]!PERSONAL_ACTIVO_2024[[#All],[Nombre completo]],[1]!PERSONAL_ACTIVO_2024[[#All],[Documento identidad]],"",0)</calculatedColumnFormula>
    </tableColumn>
    <tableColumn id="15" xr3:uid="{A960220F-A1ED-4E7B-AA9C-A66C614167EC}" name="SUPERVISOR SUPLENTE " dataDxfId="83" totalsRowDxfId="18"/>
    <tableColumn id="16" xr3:uid="{524D408A-BFF6-4510-BD51-02B4004BD102}" name="DOCUMENTO" dataDxfId="82" totalsRowDxfId="17">
      <calculatedColumnFormula array="1">_xlfn.XLOOKUP(Contrato[[#This Row],[SUPERVISOR SUPLENTE ]],[1]!PERSONAL_ACTIVO_2024[[#All],[Nombre completo]],[1]!PERSONAL_ACTIVO_2024[[#All],[Documento identidad]],"",0)</calculatedColumnFormula>
    </tableColumn>
    <tableColumn id="17" xr3:uid="{B13976AA-D157-4225-BB0A-CAD7B0BE84C4}" name="CDP" dataDxfId="81" totalsRowDxfId="16"/>
    <tableColumn id="18" xr3:uid="{E7C76FA3-E1D9-4E5A-B7CB-B46D9CBA939F}" name="FECHA CDP" dataDxfId="80" totalsRowDxfId="15">
      <calculatedColumnFormula array="1">_xlfn.XLOOKUP(Contrato[[#This Row],[CDP]],[1]!CDP[[#All],[consecutivo]],[1]!CDP[[#All],[fecha_aprobacion]],"",0)</calculatedColumnFormula>
    </tableColumn>
    <tableColumn id="19" xr3:uid="{26639165-1B0D-4199-BB53-325F7E646BFD}" name="VALOR CDP" dataDxfId="79" totalsRowDxfId="14" dataCellStyle="Millares">
      <calculatedColumnFormula>SUMIF([1]!CDP[[#All],[consecutivo]],Contrato[[#This Row],[CDP]],[1]!CDP[[#All],[valor_total_rubro]])</calculatedColumnFormula>
    </tableColumn>
    <tableColumn id="20" xr3:uid="{E3AB1F67-DBDC-4103-B259-25F549168A21}" name="RCP" dataDxfId="78" totalsRowDxfId="13">
      <calculatedColumnFormula array="1">_xlfn.XLOOKUP(Contrato[[#This Row],[CONTRATO]]&amp;Contrato[[#This Row],[CDP]],[1]!Tabla6[[#All],[CONTRATO-CDP]],[1]!Tabla6[[#All],[CRP]],_xlfn.XLOOKUP(Contrato[[#This Row],[CDP]],[1]RCPPAGOS!F:F,[1]RCPPAGOS!A:A,"",0),0)</calculatedColumnFormula>
    </tableColumn>
    <tableColumn id="21" xr3:uid="{8F14FF9E-D40A-4333-886D-B4931B9CBD64}" name="FECHA RCP" dataDxfId="77" totalsRowDxfId="12">
      <calculatedColumnFormula>+_xlfn.XLOOKUP(Contrato[[#This Row],[RCP]],[1]RCPPAGOS!A:A,[1]RCPPAGOS!B:B,"",0)</calculatedColumnFormula>
    </tableColumn>
    <tableColumn id="22" xr3:uid="{8BB26D9C-076B-46DA-AB4E-F0859E7B873A}" name="VALOR RCP" dataDxfId="76" totalsRowDxfId="11">
      <calculatedColumnFormula>SUMIF([1]!RCPPAGOS[[#All],[CRP]],Contrato[[#This Row],[RCP]],[1]!RCPPAGOS[[#All],[valor_total]])</calculatedColumnFormula>
    </tableColumn>
    <tableColumn id="23" xr3:uid="{72E2971D-457C-4DE5-ABC5-FE07D5195270}" name="FECHA DE FIRMA " dataDxfId="75" totalsRowDxfId="10"/>
    <tableColumn id="24" xr3:uid="{1F759E73-140F-4C06-B00B-10DF62A1674D}" name="FECHA APROBACIÓN POLIZA " dataDxfId="74" totalsRowDxfId="9"/>
    <tableColumn id="25" xr3:uid="{A8DEAE40-CB1C-493A-852E-EE8BE89AF26F}" name="FECHA DE INICIO" dataDxfId="73" totalsRowDxfId="8">
      <calculatedColumnFormula>+LEFT(_xlfn.XLOOKUP(#REF!,[1]SECOP_II!AE:AE,[1]SECOP_II!F:F,"",0),10)</calculatedColumnFormula>
    </tableColumn>
    <tableColumn id="26" xr3:uid="{F925B3A4-E176-4925-9BCE-FDDF8C197659}" name="FECHA TERMINACIÓN " dataDxfId="72" totalsRowDxfId="7">
      <calculatedColumnFormula>+LEFT(_xlfn.XLOOKUP(#REF!,[1]SECOP_II!AE:AE,[1]SECOP_II!G:G,"",0),10)</calculatedColumnFormula>
    </tableColumn>
    <tableColumn id="27" xr3:uid="{7F44DAEA-79FF-444B-88D4-CE54A0694C96}" name="LINK DE PUBLICACIÓN" dataDxfId="71" totalsRowDxfId="6"/>
    <tableColumn id="28" xr3:uid="{06F7EA82-B791-43E8-A90F-8CA4B6E52EDF}" name="PLAZO " dataDxfId="70" totalsRowDxfId="5"/>
    <tableColumn id="34" xr3:uid="{20E81A7C-B805-41DE-AC2D-64659C01E54E}" name="Fecha Proyectada liquidación" dataDxfId="69" totalsRowDxfId="4">
      <calculatedColumnFormula>+Contrato[[#This Row],[FECHA TERMINACIÓN ]]+120</calculatedColumnFormula>
    </tableColumn>
    <tableColumn id="35" xr3:uid="{417607E5-C6A9-479B-9B7C-C9A26E5FCDE7}" name="Fecha Real de liquiidación " dataDxfId="68" totalsRowDxfId="3"/>
    <tableColumn id="40" xr3:uid="{5C9B452F-BA4D-4E19-8F03-B46B4DB05E25}" name="Estado" dataDxfId="67" totalsRowDxfId="2">
      <calculatedColumnFormula>IF(Contrato[[#This Row],[FECHA TERMINACIÓN ]]&lt;TODAY(), "Terminado",IF(ISNUMBER(Contrato[[#This Row],[Fecha Real de liquiidación ]]),"Liquidado",IF(Contrato[[#This Row],[FECHA TERMINACIÓN ]]&gt;=TODAY(),"En ejecución","")))</calculatedColumnFormula>
    </tableColumn>
    <tableColumn id="38" xr3:uid="{C0B639C0-6CD5-48A8-BE6A-CA2EB1D7E46E}" name="Pagos" dataDxfId="66" totalsRowDxfId="1" dataCellStyle="Moneda">
      <calculatedColumnFormula>SUMIF([1]!COMPROMISOS_2024[[#All],[consecutivo]],Contrato[[#This Row],[RCP]],[1]!COMPROMISOS_2024[[#All],[Total pagado]])</calculatedColumnFormula>
    </tableColumn>
    <tableColumn id="39" xr3:uid="{E55FBF56-C6FF-421F-B72D-903D2CA00BF5}" name="%" dataDxfId="65" totalsRowDxfId="0">
      <calculatedColumnFormula>IFERROR(Contrato[[#This Row],[Pagos]]/Contrato[[#This Row],[VALOR CONTRATO]],0)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02C865-409A-4C63-94BD-B32D3DF26044}" name="PAA" displayName="PAA" ref="A6:AE851" totalsRowShown="0" headerRowDxfId="134" dataDxfId="33" totalsRowDxfId="133" tableBorderDxfId="132">
  <autoFilter ref="A6:AE851" xr:uid="{4C2BA9FD-C3C5-4811-A405-A38917033087}"/>
  <tableColumns count="31">
    <tableColumn id="1" xr3:uid="{02B3851D-DA1C-4E68-A6BF-230EB59E4E20}" name="Item (Manual)" dataDxfId="64" totalsRowDxfId="131"/>
    <tableColumn id="2" xr3:uid="{0CC09D4A-92C6-40F8-A5A3-A58870E59E00}" name="Código UNSPSC (Manual)" dataDxfId="63" totalsRowDxfId="130"/>
    <tableColumn id="3" xr3:uid="{56955257-D3F7-4CCD-B084-29EC444B331B}" name="UNIDAD DE CONTRATACION (formulado)" dataDxfId="62" totalsRowDxfId="129"/>
    <tableColumn id="4" xr3:uid="{01876226-BBBA-4B68-A299-DD66556E34D7}" name="Funci/ inversion (formulado)" dataDxfId="61" totalsRowDxfId="128"/>
    <tableColumn id="5" xr3:uid="{A5B600EB-5E56-4F56-BD28-E5CDF6146018}" name="Nombre Proyecto  (formulado)" dataDxfId="60" totalsRowDxfId="127"/>
    <tableColumn id="40" xr3:uid="{08C69121-D4A0-4F00-AF99-8CF8C4135CE2}" name="Código BPIN (FORMULADO)" dataDxfId="59" totalsRowDxfId="126"/>
    <tableColumn id="24" xr3:uid="{371FBDE9-9CC4-49CD-8BA2-192F4B08A4DF}" name="Actividad3" dataDxfId="58" totalsRowDxfId="125"/>
    <tableColumn id="6" xr3:uid="{8AAC3AF7-697B-4E03-BB06-42EC32543103}" name="Proyecto (formulado)" dataDxfId="57"/>
    <tableColumn id="7" xr3:uid="{5402CD00-4A0A-4FB2-9E4D-FB9005D3F129}" name="Valor definitivo (manual)" dataDxfId="56" totalsRowDxfId="124" dataCellStyle="Moneda"/>
    <tableColumn id="8" xr3:uid="{7016AE66-AB9B-49F9-9640-FCA102DC3A31}" name="Descripción - Objeto del Contrato (manual)" dataDxfId="55" totalsRowDxfId="123"/>
    <tableColumn id="9" xr3:uid="{2345D7ED-62E0-41AB-BD82-9B4BFEA575CF}" name="ESTADO (formulado)" dataDxfId="54" totalsRowDxfId="122"/>
    <tableColumn id="10" xr3:uid="{E87D0AF4-0BEB-46FF-8E65-4C4022BBBC90}" name="MODALIDAD DE CONTRATACION (manual)" dataDxfId="53" totalsRowDxfId="121"/>
    <tableColumn id="11" xr3:uid="{B19C9621-DF66-4C91-B7FC-AE136D4FA958}" name="TIPO DE CONTRATACION (Manual)" dataDxfId="52" totalsRowDxfId="120"/>
    <tableColumn id="12" xr3:uid="{DBC328A3-FFFC-4E57-957A-55F2A8B45CE5}" name="RUBRO(BASEDEINFORMACION)MANUAL" dataDxfId="51" totalsRowDxfId="119"/>
    <tableColumn id="13" xr3:uid="{AF7C3B7F-30D0-4C0D-9F2A-C1EA1B2B1597}" name="Rubro Corto" dataDxfId="50" totalsRowDxfId="118"/>
    <tableColumn id="14" xr3:uid="{D11BF516-4AAB-4931-8A04-AC446DF90EDB}" name="NOMBRE RUBRO (Manual)" dataDxfId="49" totalsRowDxfId="117"/>
    <tableColumn id="15" xr3:uid="{800FF2BC-16FF-451A-A06F-277E88FE9A6E}" name="PROYECTO (formulado)2" dataDxfId="48" totalsRowDxfId="116"/>
    <tableColumn id="16" xr3:uid="{47D0020D-D519-414E-8B05-7C5C91564D12}" name="FONDO (formulado)" dataDxfId="47" totalsRowDxfId="115"/>
    <tableColumn id="17" xr3:uid="{0EEAC54D-6351-4752-B034-8BF24203178A}" name="PLAZO (manual)" dataDxfId="46" totalsRowDxfId="114"/>
    <tableColumn id="18" xr3:uid="{77B86B03-D493-42A6-9C21-A15CC28E862F}" name="MES DIA O AÑO (manual)" dataDxfId="45" dataCellStyle="Normal 11"/>
    <tableColumn id="19" xr3:uid="{85E28834-DD43-4B84-8863-C4BA5A2B4B6A}" name="CDP (manual)" dataDxfId="44" totalsRowDxfId="113" dataCellStyle="Millares [0]"/>
    <tableColumn id="20" xr3:uid="{1D1194E8-E251-47BB-9E78-927D27D1A70C}" name="¿Se requieren vigencias futuras? (MANUAL)" dataDxfId="43" totalsRowDxfId="112"/>
    <tableColumn id="21" xr3:uid="{7FDBEFEE-EE7F-4842-B696-EAB7131A0BAF}" name="Fecha estimada de inicio de proceso de selección (mes) (manual)" dataDxfId="42" totalsRowDxfId="111"/>
    <tableColumn id="22" xr3:uid="{926891E1-5E16-47BF-95FE-2729380509F3}" name="Fecha estimada de presentación de ofertas (mes) (manual)" dataDxfId="41" totalsRowDxfId="110"/>
    <tableColumn id="25" xr3:uid="{94D92C2F-AC44-4FB1-9863-74950CFC4AD5}" name="NUMERO CONTRATO" dataDxfId="40" totalsRowDxfId="109" dataCellStyle="Millares [0]"/>
    <tableColumn id="26" xr3:uid="{3D2D5CCA-435C-41DF-BF7F-0AE5614F5FB6}" name="CONTRATISTA" dataDxfId="39" totalsRowDxfId="108"/>
    <tableColumn id="27" xr3:uid="{D858D19F-7188-4F97-9E8F-A550B3600A22}" name="NUMERO COMPROMISO -RCP" dataDxfId="38" totalsRowDxfId="107"/>
    <tableColumn id="28" xr3:uid="{69BDACC9-6C7B-4CA3-8C0B-C56F896571DC}" name="COMPROMETIDO" dataDxfId="37" totalsRowDxfId="106" dataCellStyle="Millares [0]"/>
    <tableColumn id="29" xr3:uid="{31A54B33-B18B-46DD-9B90-1A362E221D01}" name="VALOR A LIBERAR" dataDxfId="36" totalsRowDxfId="105" dataCellStyle="Millares [0]"/>
    <tableColumn id="30" xr3:uid="{398D3CE9-D1E2-409F-9D5A-0DA6EF5FE002}" name="PAGADO" dataDxfId="35" totalsRowDxfId="104" dataCellStyle="Millares [0]"/>
    <tableColumn id="31" xr3:uid="{BD123A3D-D08D-484F-8129-94817498BD85}" name="FALTANTE POR PAGAR" dataDxfId="34" totalsRowDxfId="103" dataCellStyle="Millares [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E1" dT="2024-03-01T14:36:27.67" personId="{B0D82674-5912-4EB7-8726-BA53C8A19DFA}" id="{4A0B4957-06C8-4E05-86E3-13EE2FD45B2E}">
    <text>Cuadro de lista hoja supervisores</text>
  </threadedComment>
  <threadedComment ref="F1" dT="2024-03-01T14:36:36.15" personId="{B0D82674-5912-4EB7-8726-BA53C8A19DFA}" id="{710EB8C0-5B55-4671-AABC-ADA4DE086259}">
    <text>Cuadro lista hoja supervisores</text>
  </threadedComment>
  <threadedComment ref="S1" dT="2023-07-05T20:59:03.13" personId="{B0D82674-5912-4EB7-8726-BA53C8A19DFA}" id="{69A4D1BA-1D8E-4657-9A46-AD1F34332F9E}">
    <text>AUTOMATIZAR CELDAS VERDES DE RCP PAGOS</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9844060&amp;isFromPublicArea=True&amp;isModal=False" TargetMode="External"/><Relationship Id="rId21" Type="http://schemas.openxmlformats.org/officeDocument/2006/relationships/hyperlink" Target="https://community.secop.gov.co/Public/Tendering/ContractNoticePhases/View?PPI=CO1.PPI.29344996&amp;isFromPublicArea=True&amp;isModal=False" TargetMode="External"/><Relationship Id="rId63" Type="http://schemas.openxmlformats.org/officeDocument/2006/relationships/hyperlink" Target="https://community.secop.gov.co/Public/Tendering/ContractNoticePhases/View?PPI=CO1.PPI.29849604&amp;isFromPublicArea=True&amp;isModal=False" TargetMode="External"/><Relationship Id="rId159" Type="http://schemas.openxmlformats.org/officeDocument/2006/relationships/hyperlink" Target="https://community.secop.gov.co/Public/Tendering/ContractNoticePhases/View?PPI=CO1.PPI.30060263&amp;isFromPublicArea=True&amp;isModal=False" TargetMode="External"/><Relationship Id="rId170" Type="http://schemas.openxmlformats.org/officeDocument/2006/relationships/hyperlink" Target="https://community.secop.gov.co/Public/Tendering/ContractNoticePhases/View?PPI=CO1.PPI.30558542&amp;isFromPublicArea=True&amp;isModal=False" TargetMode="External"/><Relationship Id="rId226" Type="http://schemas.openxmlformats.org/officeDocument/2006/relationships/hyperlink" Target="https://community.secop.gov.co/Public/Tendering/ContractNoticePhases/View?PPI=CO1.PPI.30958778&amp;isFromPublicArea=True&amp;isModal=False" TargetMode="External"/><Relationship Id="rId268" Type="http://schemas.openxmlformats.org/officeDocument/2006/relationships/comments" Target="../comments1.xml"/><Relationship Id="rId11" Type="http://schemas.openxmlformats.org/officeDocument/2006/relationships/hyperlink" Target="https://community.secop.gov.co/Public/Tendering/ContractNoticePhases/View?PPI=CO1.PPI.29359392&amp;isFromPublicArea=True&amp;isModal=False" TargetMode="External"/><Relationship Id="rId32" Type="http://schemas.openxmlformats.org/officeDocument/2006/relationships/hyperlink" Target="https://community.secop.gov.co/Public/Tendering/ContractNoticePhases/View?PPI=CO1.PPI.29906724&amp;isFromPublicArea=True&amp;isModal=False" TargetMode="External"/><Relationship Id="rId53" Type="http://schemas.openxmlformats.org/officeDocument/2006/relationships/hyperlink" Target="https://community.secop.gov.co/Public/Tendering/ContractNoticePhases/View?PPI=CO1.PPI.29849604&amp;isFromPublicArea=True&amp;isModal=False" TargetMode="External"/><Relationship Id="rId74" Type="http://schemas.openxmlformats.org/officeDocument/2006/relationships/hyperlink" Target="https://community.secop.gov.co/Public/Tendering/ContractNoticePhases/View?PPI=CO1.PPI.29844060&amp;isFromPublicArea=True&amp;isModal=False" TargetMode="External"/><Relationship Id="rId128" Type="http://schemas.openxmlformats.org/officeDocument/2006/relationships/hyperlink" Target="https://community.secop.gov.co/Public/Tendering/ContractNoticePhases/View?PPI=CO1.PPI.29844060&amp;isFromPublicArea=True&amp;isModal=False" TargetMode="External"/><Relationship Id="rId149" Type="http://schemas.openxmlformats.org/officeDocument/2006/relationships/hyperlink" Target="https://community.secop.gov.co/Public/Tendering/ContractNoticePhases/View?PPI=CO1.PPI.29844060&amp;isFromPublicArea=True&amp;isModal=False" TargetMode="External"/><Relationship Id="rId5" Type="http://schemas.openxmlformats.org/officeDocument/2006/relationships/hyperlink" Target="https://community.secop.gov.co/Public/Tendering/ContractNoticePhases/View?PPI=CO1.PPI.29273866&amp;isFromPublicArea=True&amp;isModal=False" TargetMode="External"/><Relationship Id="rId95" Type="http://schemas.openxmlformats.org/officeDocument/2006/relationships/hyperlink" Target="https://community.secop.gov.co/Public/Tendering/ContractNoticePhases/View?PPI=CO1.PPI.29844060&amp;isFromPublicArea=True&amp;isModal=False" TargetMode="External"/><Relationship Id="rId160" Type="http://schemas.openxmlformats.org/officeDocument/2006/relationships/hyperlink" Target="https://community.secop.gov.co/Public/Tendering/ContractNoticePhases/View?PPI=CO1.PPI.29996749&amp;isFromPublicArea=True&amp;isModal=False" TargetMode="External"/><Relationship Id="rId181" Type="http://schemas.openxmlformats.org/officeDocument/2006/relationships/hyperlink" Target="https://community.secop.gov.co/Public/Tendering/ContractNoticePhases/View?PPI=CO1.PPI.30464039&amp;isFromPublicArea=True&amp;isModal=False" TargetMode="External"/><Relationship Id="rId216" Type="http://schemas.openxmlformats.org/officeDocument/2006/relationships/hyperlink" Target="https://community.secop.gov.co/Public/Tendering/ContractNoticePhases/View?PPI=CO1.PPI.30958778&amp;isFromPublicArea=True&amp;isModal=False" TargetMode="External"/><Relationship Id="rId237" Type="http://schemas.openxmlformats.org/officeDocument/2006/relationships/hyperlink" Target="https://community.secop.gov.co/Public/Tendering/ContractNoticePhases/View?PPI=CO1.PPI.30958778&amp;isFromPublicArea=True&amp;isModal=False" TargetMode="External"/><Relationship Id="rId258" Type="http://schemas.openxmlformats.org/officeDocument/2006/relationships/hyperlink" Target="https://community.secop.gov.co/Public/Tendering/ContractNoticePhases/View?PPI=CO1.PPI.31419684&amp;isFromPublicArea=True&amp;isModal=False" TargetMode="External"/><Relationship Id="rId22" Type="http://schemas.openxmlformats.org/officeDocument/2006/relationships/hyperlink" Target="https://community.secop.gov.co/Public/Tendering/ContractNoticePhases/View?PPI=CO1.PPI.29359516&amp;isFromPublicArea=True&amp;isModal=False" TargetMode="External"/><Relationship Id="rId43" Type="http://schemas.openxmlformats.org/officeDocument/2006/relationships/hyperlink" Target="https://community.secop.gov.co/Public/Tendering/ContractNoticePhases/View?PPI=CO1.PPI.29849604&amp;isFromPublicArea=True&amp;isModal=False" TargetMode="External"/><Relationship Id="rId64" Type="http://schemas.openxmlformats.org/officeDocument/2006/relationships/hyperlink" Target="https://community.secop.gov.co/Public/Tendering/ContractNoticePhases/View?PPI=CO1.PPI.29849604&amp;isFromPublicArea=True&amp;isModal=False" TargetMode="External"/><Relationship Id="rId118" Type="http://schemas.openxmlformats.org/officeDocument/2006/relationships/hyperlink" Target="https://community.secop.gov.co/Public/Tendering/ContractNoticePhases/View?PPI=CO1.PPI.29844060&amp;isFromPublicArea=True&amp;isModal=False" TargetMode="External"/><Relationship Id="rId139" Type="http://schemas.openxmlformats.org/officeDocument/2006/relationships/hyperlink" Target="https://community.secop.gov.co/Public/Tendering/ContractNoticePhases/View?PPI=CO1.PPI.29844060&amp;isFromPublicArea=True&amp;isModal=False" TargetMode="External"/><Relationship Id="rId85" Type="http://schemas.openxmlformats.org/officeDocument/2006/relationships/hyperlink" Target="https://community.secop.gov.co/Public/Tendering/ContractNoticePhases/View?PPI=CO1.PPI.29844060&amp;isFromPublicArea=True&amp;isModal=False" TargetMode="External"/><Relationship Id="rId150" Type="http://schemas.openxmlformats.org/officeDocument/2006/relationships/hyperlink" Target="https://community.secop.gov.co/Public/Tendering/ContractNoticePhases/View?PPI=CO1.PPI.29844060&amp;isFromPublicArea=True&amp;isModal=False" TargetMode="External"/><Relationship Id="rId171" Type="http://schemas.openxmlformats.org/officeDocument/2006/relationships/hyperlink" Target="https://community.secop.gov.co/Public/Tendering/ContractNoticePhases/View?PPI=CO1.PPI.30457735&amp;isFromPublicArea=True&amp;isModal=False" TargetMode="External"/><Relationship Id="rId192" Type="http://schemas.openxmlformats.org/officeDocument/2006/relationships/hyperlink" Target="https://community.secop.gov.co/Public/Tendering/ContractNoticePhases/View?PPI=CO1.PPI.30672041&amp;isFromPublicArea=True&amp;isModal=False" TargetMode="External"/><Relationship Id="rId206" Type="http://schemas.openxmlformats.org/officeDocument/2006/relationships/hyperlink" Target="https://community.secop.gov.co/Public/Tendering/ContractNoticePhases/View?PPI=CO1.PPI.31004137&amp;isFromPublicArea=True&amp;isModal=False" TargetMode="External"/><Relationship Id="rId227" Type="http://schemas.openxmlformats.org/officeDocument/2006/relationships/hyperlink" Target="https://community.secop.gov.co/Public/Tendering/ContractNoticePhases/View?PPI=CO1.PPI.30958778&amp;isFromPublicArea=True&amp;isModal=False" TargetMode="External"/><Relationship Id="rId248" Type="http://schemas.openxmlformats.org/officeDocument/2006/relationships/hyperlink" Target="https://community.secop.gov.co/Public/Tendering/ContractNoticePhases/View?PPI=CO1.PPI.31094414&amp;isFromPublicArea=True&amp;isModa" TargetMode="External"/><Relationship Id="rId269" Type="http://schemas.microsoft.com/office/2017/10/relationships/threadedComment" Target="../threadedComments/threadedComment1.xml"/><Relationship Id="rId12" Type="http://schemas.openxmlformats.org/officeDocument/2006/relationships/hyperlink" Target="https://community.secop.gov.co/Public/Tendering/ContractNoticePhases/View?PPI=CO1.PPI.29401108&amp;isFromPublicArea=True&amp;isModal=False" TargetMode="External"/><Relationship Id="rId33" Type="http://schemas.openxmlformats.org/officeDocument/2006/relationships/hyperlink" Target="https://community.secop.gov.co/Public/Tendering/ContractNoticePhases/View?PPI=CO1.PPI.29875682&amp;isFromPublicArea=True&amp;isModal=False" TargetMode="External"/><Relationship Id="rId108" Type="http://schemas.openxmlformats.org/officeDocument/2006/relationships/hyperlink" Target="https://community.secop.gov.co/Public/Tendering/ContractNoticePhases/View?PPI=CO1.PPI.29844060&amp;isFromPublicArea=True&amp;isModal=False" TargetMode="External"/><Relationship Id="rId129" Type="http://schemas.openxmlformats.org/officeDocument/2006/relationships/hyperlink" Target="https://community.secop.gov.co/Public/Tendering/ContractNoticePhases/View?PPI=CO1.PPI.29844060&amp;isFromPublicArea=True&amp;isModal=False" TargetMode="External"/><Relationship Id="rId54" Type="http://schemas.openxmlformats.org/officeDocument/2006/relationships/hyperlink" Target="https://community.secop.gov.co/Public/Tendering/ContractNoticePhases/View?PPI=CO1.PPI.29849604&amp;isFromPublicArea=True&amp;isModal=False" TargetMode="External"/><Relationship Id="rId75" Type="http://schemas.openxmlformats.org/officeDocument/2006/relationships/hyperlink" Target="https://community.secop.gov.co/Public/Tendering/ContractNoticePhases/View?PPI=CO1.PPI.29844060&amp;isFromPublicArea=True&amp;isModal=False" TargetMode="External"/><Relationship Id="rId96" Type="http://schemas.openxmlformats.org/officeDocument/2006/relationships/hyperlink" Target="https://community.secop.gov.co/Public/Tendering/ContractNoticePhases/View?PPI=CO1.PPI.29844060&amp;isFromPublicArea=True&amp;isModal=False" TargetMode="External"/><Relationship Id="rId140" Type="http://schemas.openxmlformats.org/officeDocument/2006/relationships/hyperlink" Target="https://community.secop.gov.co/Public/Tendering/ContractNoticePhases/View?PPI=CO1.PPI.29844060&amp;isFromPublicArea=True&amp;isModal=False" TargetMode="External"/><Relationship Id="rId161" Type="http://schemas.openxmlformats.org/officeDocument/2006/relationships/hyperlink" Target="https://community.secop.gov.co/Public/Tendering/ContractNoticePhases/View?PPI=CO1.PPI.30070787&amp;isFromPublicArea=True&amp;isModal=False" TargetMode="External"/><Relationship Id="rId182" Type="http://schemas.openxmlformats.org/officeDocument/2006/relationships/hyperlink" Target="https://community.secop.gov.co/Public/Tendering/ContractNoticePhases/View?PPI=CO1.PPI.30464039&amp;isFromPublicArea=True&amp;isModal=False" TargetMode="External"/><Relationship Id="rId217" Type="http://schemas.openxmlformats.org/officeDocument/2006/relationships/hyperlink" Target="https://community.secop.gov.co/Public/Tendering/ContractNoticePhases/View?PPI=CO1.PPI.31032535&amp;isFromPublicArea=True&amp;isModal=False" TargetMode="External"/><Relationship Id="rId6" Type="http://schemas.openxmlformats.org/officeDocument/2006/relationships/hyperlink" Target="https://community.secop.gov.co/Public/Tendering/ContractNoticePhases/View?PPI=CO1.PPI.29273482&amp;isFromPublicArea=True&amp;isModal=False" TargetMode="External"/><Relationship Id="rId238" Type="http://schemas.openxmlformats.org/officeDocument/2006/relationships/hyperlink" Target="https://community.secop.gov.co/Public/Tendering/ContractNoticePhases/View?PPI=CO1.PPI.30958778&amp;isFromPublicArea=True&amp;isModal=False" TargetMode="External"/><Relationship Id="rId259" Type="http://schemas.openxmlformats.org/officeDocument/2006/relationships/hyperlink" Target="https://community.secop.gov.co/Public/Tendering/ContractNoticePhases/View?PPI=CO1.PPI.31248416&amp;isFromPublicArea=True&amp;isModal=False" TargetMode="External"/><Relationship Id="rId23" Type="http://schemas.openxmlformats.org/officeDocument/2006/relationships/hyperlink" Target="https://community.secop.gov.co/Public/Tendering/ContractNoticePhases/View?PPI=CO1.PPI.29359311&amp;isFromPublicArea=True&amp;isModal=False" TargetMode="External"/><Relationship Id="rId119" Type="http://schemas.openxmlformats.org/officeDocument/2006/relationships/hyperlink" Target="https://community.secop.gov.co/Public/Tendering/ContractNoticePhases/View?PPI=CO1.PPI.29844060&amp;isFromPublicArea=True&amp;isModal=False" TargetMode="External"/><Relationship Id="rId44" Type="http://schemas.openxmlformats.org/officeDocument/2006/relationships/hyperlink" Target="https://community.secop.gov.co/Public/Tendering/ContractNoticePhases/View?PPI=CO1.PPI.29849604&amp;isFromPublicArea=True&amp;isModal=False" TargetMode="External"/><Relationship Id="rId65" Type="http://schemas.openxmlformats.org/officeDocument/2006/relationships/hyperlink" Target="https://community.secop.gov.co/Public/Tendering/ContractNoticePhases/View?PPI=CO1.PPI.29849604&amp;isFromPublicArea=True&amp;isModal=False" TargetMode="External"/><Relationship Id="rId86" Type="http://schemas.openxmlformats.org/officeDocument/2006/relationships/hyperlink" Target="https://community.secop.gov.co/Public/Tendering/ContractNoticePhases/View?PPI=CO1.PPI.29844060&amp;isFromPublicArea=True&amp;isModal=False" TargetMode="External"/><Relationship Id="rId130" Type="http://schemas.openxmlformats.org/officeDocument/2006/relationships/hyperlink" Target="https://community.secop.gov.co/Public/Tendering/ContractNoticePhases/View?PPI=CO1.PPI.29844060&amp;isFromPublicArea=True&amp;isModal=False" TargetMode="External"/><Relationship Id="rId151" Type="http://schemas.openxmlformats.org/officeDocument/2006/relationships/hyperlink" Target="https://community.secop.gov.co/Public/Tendering/ContractNoticePhases/View?PPI=CO1.PPI.29844060&amp;isFromPublicArea=True&amp;isModal=False" TargetMode="External"/><Relationship Id="rId172" Type="http://schemas.openxmlformats.org/officeDocument/2006/relationships/hyperlink" Target="https://community.secop.gov.co/Public/Tendering/ContractNoticePhases/View?PPI=CO1.PPI.30464039&amp;isFromPublicArea=True&amp;isModal=False" TargetMode="External"/><Relationship Id="rId193" Type="http://schemas.openxmlformats.org/officeDocument/2006/relationships/hyperlink" Target="https://community.secop.gov.co/Public/Tendering/ContractNoticePhases/View?PPI=CO1.PPI.30912925&amp;isFromPublicArea=True&amp;isModal=False" TargetMode="External"/><Relationship Id="rId207" Type="http://schemas.openxmlformats.org/officeDocument/2006/relationships/hyperlink" Target="https://community.secop.gov.co/Public/Tendering/ContractNoticePhases/View?PPI=CO1.PPI.30958778&amp;isFromPublicArea=True&amp;isModal=False" TargetMode="External"/><Relationship Id="rId228" Type="http://schemas.openxmlformats.org/officeDocument/2006/relationships/hyperlink" Target="https://community.secop.gov.co/Public/Tendering/ContractNoticePhases/View?PPI=CO1.PPI.30958778&amp;isFromPublicArea=True&amp;isModal=False" TargetMode="External"/><Relationship Id="rId249" Type="http://schemas.openxmlformats.org/officeDocument/2006/relationships/hyperlink" Target="https://community.secop.gov.co/Public/Tendering/ContractNoticePhases/View?PPI=CO1.PPI.31391173&amp;isFromPublicArea=True&amp;isModal=False" TargetMode="External"/><Relationship Id="rId13" Type="http://schemas.openxmlformats.org/officeDocument/2006/relationships/hyperlink" Target="https://community.secop.gov.co/Public/Tendering/ContractNoticePhases/View?PPI=CO1.PPI.29359614&amp;isFromPublicArea=True&amp;isModal=False" TargetMode="External"/><Relationship Id="rId109" Type="http://schemas.openxmlformats.org/officeDocument/2006/relationships/hyperlink" Target="https://community.secop.gov.co/Public/Tendering/ContractNoticePhases/View?PPI=CO1.PPI.29844060&amp;isFromPublicArea=True&amp;isModal=False" TargetMode="External"/><Relationship Id="rId260" Type="http://schemas.openxmlformats.org/officeDocument/2006/relationships/hyperlink" Target="https://community.secop.gov.co/Public/Tendering/ContractNoticePhases/View?PPI=CO1.PPI.31245950&amp;isFromPublicArea=True&amp;isModal=False" TargetMode="External"/><Relationship Id="rId34" Type="http://schemas.openxmlformats.org/officeDocument/2006/relationships/hyperlink" Target="https://community.secop.gov.co/Public/Tendering/ContractNoticePhases/View?PPI=CO1.PPI.29849604&amp;isFromPublicArea" TargetMode="External"/><Relationship Id="rId55" Type="http://schemas.openxmlformats.org/officeDocument/2006/relationships/hyperlink" Target="https://community.secop.gov.co/Public/Tendering/ContractNoticePhases/View?PPI=CO1.PPI.29849604&amp;isFromPublicArea=True&amp;isModal=False" TargetMode="External"/><Relationship Id="rId76" Type="http://schemas.openxmlformats.org/officeDocument/2006/relationships/hyperlink" Target="https://community.secop.gov.co/Public/Tendering/ContractNoticePhases/View?PPI=CO1.PPI.29844060&amp;isFromPublicArea=True&amp;isModal=False" TargetMode="External"/><Relationship Id="rId97" Type="http://schemas.openxmlformats.org/officeDocument/2006/relationships/hyperlink" Target="https://community.secop.gov.co/Public/Tendering/ContractNoticePhases/View?PPI=CO1.PPI.29844060&amp;isFromPublicArea=True&amp;isModal=False" TargetMode="External"/><Relationship Id="rId120" Type="http://schemas.openxmlformats.org/officeDocument/2006/relationships/hyperlink" Target="https://community.secop.gov.co/Public/Tendering/ContractNoticePhases/View?PPI=CO1.PPI.29844060&amp;isFromPublicArea=True&amp;isModal=False" TargetMode="External"/><Relationship Id="rId141" Type="http://schemas.openxmlformats.org/officeDocument/2006/relationships/hyperlink" Target="https://community.secop.gov.co/Public/Tendering/ContractNoticePhases/View?PPI=CO1.PPI.29844060&amp;isFromPublicArea=True&amp;isModal=False" TargetMode="External"/><Relationship Id="rId7" Type="http://schemas.openxmlformats.org/officeDocument/2006/relationships/hyperlink" Target="https://community.secop.gov.co/Public/Tendering/ContractNoticePhases/View?PPI=CO1.PPI.29273408&amp;isFromPublicArea" TargetMode="External"/><Relationship Id="rId162" Type="http://schemas.openxmlformats.org/officeDocument/2006/relationships/hyperlink" Target="https://community.secop.gov.co/Public/Tendering/ContractNoticePhases/View?PPI=CO1.PPI.30069120&amp;isFromPublicArea=True&amp;isModal=False" TargetMode="External"/><Relationship Id="rId183" Type="http://schemas.openxmlformats.org/officeDocument/2006/relationships/hyperlink" Target="https://community.secop.gov.co/Public/Tendering/ContractNoticePhases/View?PPI=CO1.PPI.30464039&amp;isFromPublicArea=True&amp;isModal=False" TargetMode="External"/><Relationship Id="rId218" Type="http://schemas.openxmlformats.org/officeDocument/2006/relationships/hyperlink" Target="https://community.secop.gov.co/Public/Tendering/ContractNoticePhases/View?PPI=CO1.PPI.31112109&amp;isFromPublicArea=True&amp;isModal=False" TargetMode="External"/><Relationship Id="rId239" Type="http://schemas.openxmlformats.org/officeDocument/2006/relationships/hyperlink" Target="https://community.secop.gov.co/Public/Tendering/ContractNoticePhases/View?PPI=CO1.PPI.31018351&amp;isFromPublicArea=True&amp;isModal=False" TargetMode="External"/><Relationship Id="rId250" Type="http://schemas.openxmlformats.org/officeDocument/2006/relationships/hyperlink" Target="https://community.secop.gov.co/Public/Tendering/ContractNoticePhases/View?PPI=CO1.PPI.31390324&amp;isFromPublicArea=True&amp;isModal=False" TargetMode="External"/><Relationship Id="rId24" Type="http://schemas.openxmlformats.org/officeDocument/2006/relationships/hyperlink" Target="https://community.secop.gov.co/Public/Tendering/ContractNoticePhases/View?PPI=CO1.PPI.29397701&amp;isFromPublicArea=True&amp;isModal=False" TargetMode="External"/><Relationship Id="rId45" Type="http://schemas.openxmlformats.org/officeDocument/2006/relationships/hyperlink" Target="https://community.secop.gov.co/Public/Tendering/ContractNoticePhases/View?PPI=CO1.PPI.29849604&amp;isFromPublicArea=True&amp;isModal=False" TargetMode="External"/><Relationship Id="rId66" Type="http://schemas.openxmlformats.org/officeDocument/2006/relationships/hyperlink" Target="https://community.secop.gov.co/Public/Tendering/ContractNoticePhases/View?PPI=CO1.PPI.29849604&amp;isFromPublicArea=True&amp;isModal=False" TargetMode="External"/><Relationship Id="rId87" Type="http://schemas.openxmlformats.org/officeDocument/2006/relationships/hyperlink" Target="https://community.secop.gov.co/Public/Tendering/ContractNoticePhases/View?PPI=CO1.PPI.29844060&amp;isFromPublicArea=True&amp;isModal=False" TargetMode="External"/><Relationship Id="rId110" Type="http://schemas.openxmlformats.org/officeDocument/2006/relationships/hyperlink" Target="https://community.secop.gov.co/Public/Tendering/ContractNoticePhases/View?PPI=CO1.PPI.29844060&amp;isFromPublicArea=True&amp;isModal=False" TargetMode="External"/><Relationship Id="rId131" Type="http://schemas.openxmlformats.org/officeDocument/2006/relationships/hyperlink" Target="https://community.secop.gov.co/Public/Tendering/ContractNoticePhases/View?PPI=CO1.PPI.29844060&amp;isFromPublicArea=True&amp;isModal=False" TargetMode="External"/><Relationship Id="rId152" Type="http://schemas.openxmlformats.org/officeDocument/2006/relationships/hyperlink" Target="https://community.secop.gov.co/Public/Tendering/ContractNoticePhases/View?PPI=CO1.PPI.29844060&amp;isFromPublicArea=True&amp;isModal=False" TargetMode="External"/><Relationship Id="rId173" Type="http://schemas.openxmlformats.org/officeDocument/2006/relationships/hyperlink" Target="https://community.secop.gov.co/Public/Tendering/ContractNoticePhases/View?PPI=CO1.PPI.30464039&amp;isFromPublicArea=True&amp;isModal=False" TargetMode="External"/><Relationship Id="rId194" Type="http://schemas.openxmlformats.org/officeDocument/2006/relationships/hyperlink" Target="https://community.secop.gov.co/Public/Tendering/ContractNoticePhases/View?PPI=CO1.PPI.30840667&amp;isFromPublicArea=True&amp;isModal=False" TargetMode="External"/><Relationship Id="rId208" Type="http://schemas.openxmlformats.org/officeDocument/2006/relationships/hyperlink" Target="https://community.secop.gov.co/Public/Tendering/ContractNoticePhases/View?PPI=CO1.PPI.30958778&amp;isFromPublicArea=True&amp;isModal=False" TargetMode="External"/><Relationship Id="rId229" Type="http://schemas.openxmlformats.org/officeDocument/2006/relationships/hyperlink" Target="https://community.secop.gov.co/Public/Tendering/ContractNoticePhases/View?PPI=CO1.PPI.30958778&amp;isFromPublicArea=True&amp;isModal=False" TargetMode="External"/><Relationship Id="rId240" Type="http://schemas.openxmlformats.org/officeDocument/2006/relationships/hyperlink" Target="https://community.secop.gov.co/Public/Tendering/ContractNoticePhases/View?PPI=CO1.PPI.30986682&amp;isFromPublicArea=True&amp;isModal=False" TargetMode="External"/><Relationship Id="rId261" Type="http://schemas.openxmlformats.org/officeDocument/2006/relationships/hyperlink" Target="https://community.secop.gov.co/Public/Tendering/ContractNoticePhases/View?PPI=CO1.PPI.31270029&amp;isFromPublicArea=True&amp;isModal=False" TargetMode="External"/><Relationship Id="rId14" Type="http://schemas.openxmlformats.org/officeDocument/2006/relationships/hyperlink" Target="https://community.secop.gov.co/Public/Tendering/ContractNoticePhases/View?PPI=CO1.PPI.29363339&amp;isFromPublicArea=True&amp;isModal=False" TargetMode="External"/><Relationship Id="rId35" Type="http://schemas.openxmlformats.org/officeDocument/2006/relationships/hyperlink" Target="https://community.secop.gov.co/Public/Tendering/ContractNoticePhases/View?PPI=CO1.PPI.29849604&amp;isFromPublicArea" TargetMode="External"/><Relationship Id="rId56" Type="http://schemas.openxmlformats.org/officeDocument/2006/relationships/hyperlink" Target="https://community.secop.gov.co/Public/Tendering/ContractNoticePhases/View?PPI=CO1.PPI.29849604&amp;isFromPublicArea=True&amp;isModal=False" TargetMode="External"/><Relationship Id="rId77" Type="http://schemas.openxmlformats.org/officeDocument/2006/relationships/hyperlink" Target="https://community.secop.gov.co/Public/Tendering/ContractNoticePhases/View?PPI=CO1.PPI.29844060&amp;isFromPublicArea=True&amp;isModal=False" TargetMode="External"/><Relationship Id="rId100" Type="http://schemas.openxmlformats.org/officeDocument/2006/relationships/hyperlink" Target="https://community.secop.gov.co/Public/Tendering/ContractNoticePhases/View?PPI=CO1.PPI.29844060&amp;isFromPublicArea=True&amp;isModal=False" TargetMode="External"/><Relationship Id="rId8" Type="http://schemas.openxmlformats.org/officeDocument/2006/relationships/hyperlink" Target="https://community.secop.gov.co/Public/Tendering/ContractNoticePhases/View?PPI=CO1.PPI.29280616&amp;isFromPublicArea=True&amp;isModal=False" TargetMode="External"/><Relationship Id="rId98" Type="http://schemas.openxmlformats.org/officeDocument/2006/relationships/hyperlink" Target="https://community.secop.gov.co/Public/Tendering/ContractNoticePhases/View?PPI=CO1.PPI.29844060&amp;isFromPublicArea=True&amp;isModal=False" TargetMode="External"/><Relationship Id="rId121" Type="http://schemas.openxmlformats.org/officeDocument/2006/relationships/hyperlink" Target="https://community.secop.gov.co/Public/Tendering/ContractNoticePhases/View?PPI=CO1.PPI.29844060&amp;isFromPublicArea=True&amp;isModal=False" TargetMode="External"/><Relationship Id="rId142" Type="http://schemas.openxmlformats.org/officeDocument/2006/relationships/hyperlink" Target="https://community.secop.gov.co/Public/Tendering/ContractNoticePhases/View?PPI=CO1.PPI.29844060&amp;isFromPublicArea=True&amp;isModal=False" TargetMode="External"/><Relationship Id="rId163" Type="http://schemas.openxmlformats.org/officeDocument/2006/relationships/hyperlink" Target="https://community.secop.gov.co/Public/Tendering/ContractNoticePhases/View?PPI=CO1.PPI.30084179&amp;isFromPublicArea=True&amp;isModal=False" TargetMode="External"/><Relationship Id="rId184" Type="http://schemas.openxmlformats.org/officeDocument/2006/relationships/hyperlink" Target="https://community.secop.gov.co/Public/Tendering/ContractNoticePhases/View?PPI=CO1.PPI.30464039&amp;isFromPublicArea=True&amp;isModal=False" TargetMode="External"/><Relationship Id="rId219" Type="http://schemas.openxmlformats.org/officeDocument/2006/relationships/hyperlink" Target="https://community.secop.gov.co/Public/Tendering/ContractNoticePhases/View?PPI=CO1.PPI.31104239&amp;isFromPublicArea=True&amp;isModal=False" TargetMode="External"/><Relationship Id="rId230" Type="http://schemas.openxmlformats.org/officeDocument/2006/relationships/hyperlink" Target="https://community.secop.gov.co/Public/Tendering/ContractNoticePhases/View?PPI=CO1.PPI.30958778&amp;isFromPublicArea=True&amp;isModal=False" TargetMode="External"/><Relationship Id="rId251" Type="http://schemas.openxmlformats.org/officeDocument/2006/relationships/hyperlink" Target="https://community.secop.gov.co/Public/Tendering/ContractNoticePhases/View?PPI=CO1.PPI.31234518&amp;isFromPublicArea=True&amp;isModal=False" TargetMode="External"/><Relationship Id="rId25" Type="http://schemas.openxmlformats.org/officeDocument/2006/relationships/hyperlink" Target="https://community.secop.gov.co/Public/Tendering/ContractNoticePhases/View?PPI=CO1.PPI.29446956&amp;isFromPublicArea=True&amp;isModal=False" TargetMode="External"/><Relationship Id="rId46" Type="http://schemas.openxmlformats.org/officeDocument/2006/relationships/hyperlink" Target="https://community.secop.gov.co/Public/Tendering/ContractNoticePhases/View?PPI=CO1.PPI.29849604&amp;isFromPublicArea=True&amp;isModal=False" TargetMode="External"/><Relationship Id="rId67" Type="http://schemas.openxmlformats.org/officeDocument/2006/relationships/hyperlink" Target="https://community.secop.gov.co/Public/Tendering/ContractNoticePhases/View?PPI=CO1.PPI.29849604&amp;isFromPublicArea=True&amp;isModal=False" TargetMode="External"/><Relationship Id="rId88" Type="http://schemas.openxmlformats.org/officeDocument/2006/relationships/hyperlink" Target="https://community.secop.gov.co/Public/Tendering/ContractNoticePhases/View?PPI=CO1.PPI.29844060&amp;isFromPublicArea=True&amp;isModal=False" TargetMode="External"/><Relationship Id="rId111" Type="http://schemas.openxmlformats.org/officeDocument/2006/relationships/hyperlink" Target="https://community.secop.gov.co/Public/Tendering/ContractNoticePhases/View?PPI=CO1.PPI.29844060&amp;isFromPublicArea=True&amp;isModal=False" TargetMode="External"/><Relationship Id="rId132" Type="http://schemas.openxmlformats.org/officeDocument/2006/relationships/hyperlink" Target="https://community.secop.gov.co/Public/Tendering/ContractNoticePhases/View?PPI=CO1.PPI.29844060&amp;isFromPublicArea=True&amp;isModal=False" TargetMode="External"/><Relationship Id="rId153" Type="http://schemas.openxmlformats.org/officeDocument/2006/relationships/hyperlink" Target="https://community.secop.gov.co/Public/Tendering/ContractNoticePhases/View?PPI=CO1.PPI.29844060&amp;isFromPublicArea=True&amp;isModal=False" TargetMode="External"/><Relationship Id="rId174" Type="http://schemas.openxmlformats.org/officeDocument/2006/relationships/hyperlink" Target="https://community.secop.gov.co/Public/Tendering/ContractNoticePhases/View?PPI=CO1.PPI.30464039&amp;isFromPublicArea=True&amp;isModal=False" TargetMode="External"/><Relationship Id="rId195" Type="http://schemas.openxmlformats.org/officeDocument/2006/relationships/hyperlink" Target="https://community.secop.gov.co/Public/Tendering/ContractNoticePhases/View?PPI=CO1.PPI.30963284&amp;isFromPublicArea=True&amp;isModal=False" TargetMode="External"/><Relationship Id="rId209" Type="http://schemas.openxmlformats.org/officeDocument/2006/relationships/hyperlink" Target="https://community.secop.gov.co/Public/Tendering/ContractNoticePhases/View?PPI=CO1.PPI.30958778&amp;isFromPublicArea=True&amp;isModal=False" TargetMode="External"/><Relationship Id="rId220" Type="http://schemas.openxmlformats.org/officeDocument/2006/relationships/hyperlink" Target="https://community.secop.gov.co/Public/Tendering/ContractNoticePhases/View?PPI=CO1.PPI.31001993&amp;isFromPublicArea=True&amp;isModal=False" TargetMode="External"/><Relationship Id="rId241" Type="http://schemas.openxmlformats.org/officeDocument/2006/relationships/hyperlink" Target="https://community.secop.gov.co/Public/Tendering/ContractNoticePhases/View?PPI=CO1.PPI.31150120&amp;isFromPublicArea=True&amp;isModal=False" TargetMode="External"/><Relationship Id="rId15" Type="http://schemas.openxmlformats.org/officeDocument/2006/relationships/hyperlink" Target="https://community.secop.gov.co/Public/Tendering/ContractNoticePhases/View?PPI=CO1.PPI.29359365&amp;isFromPublicArea=True&amp;isModal=False" TargetMode="External"/><Relationship Id="rId36" Type="http://schemas.openxmlformats.org/officeDocument/2006/relationships/hyperlink" Target="https://community.secop.gov.co/Public/Tendering/ContractNoticePhases/View?PPI=CO1.PPI.29849604&amp;isFromPublicArea" TargetMode="External"/><Relationship Id="rId57" Type="http://schemas.openxmlformats.org/officeDocument/2006/relationships/hyperlink" Target="https://community.secop.gov.co/Public/Tendering/ContractNoticePhases/View?PPI=CO1.PPI.29849604&amp;isFromPublicArea=True&amp;isModal=False" TargetMode="External"/><Relationship Id="rId262" Type="http://schemas.openxmlformats.org/officeDocument/2006/relationships/hyperlink" Target="https://community.secop.gov.co/Public/Tendering/ContractNoticePhases/View?PPI=CO1.PPI.31420275&amp;isFromPublicArea=True&amp;isModal=False" TargetMode="External"/><Relationship Id="rId78" Type="http://schemas.openxmlformats.org/officeDocument/2006/relationships/hyperlink" Target="https://community.secop.gov.co/Public/Tendering/ContractNoticePhases/View?PPI=CO1.PPI.29844060&amp;isFromPublicArea=True&amp;isModal=False" TargetMode="External"/><Relationship Id="rId99" Type="http://schemas.openxmlformats.org/officeDocument/2006/relationships/hyperlink" Target="https://community.secop.gov.co/Public/Tendering/ContractNoticePhases/View?PPI=CO1.PPI.29844060&amp;isFromPublicArea=True&amp;isModal=False" TargetMode="External"/><Relationship Id="rId101" Type="http://schemas.openxmlformats.org/officeDocument/2006/relationships/hyperlink" Target="https://community.secop.gov.co/Public/Tendering/ContractNoticePhases/View?PPI=CO1.PPI.29844060&amp;isFromPublicArea=True&amp;isModal=False" TargetMode="External"/><Relationship Id="rId122" Type="http://schemas.openxmlformats.org/officeDocument/2006/relationships/hyperlink" Target="https://community.secop.gov.co/Public/Tendering/ContractNoticePhases/View?PPI=CO1.PPI.29844060&amp;isFromPublicArea=True&amp;isModal=False" TargetMode="External"/><Relationship Id="rId143" Type="http://schemas.openxmlformats.org/officeDocument/2006/relationships/hyperlink" Target="https://community.secop.gov.co/Public/Tendering/ContractNoticePhases/View?PPI=CO1.PPI.29844060&amp;isFromPublicArea=True&amp;isModal=False" TargetMode="External"/><Relationship Id="rId164" Type="http://schemas.openxmlformats.org/officeDocument/2006/relationships/hyperlink" Target="https://community.secop.gov.co/Public/Tendering/ContractNoticePhases/View?PPI=CO1.PPI.30085191&amp;isFromPublicArea=True&amp;isModal=False" TargetMode="External"/><Relationship Id="rId185" Type="http://schemas.openxmlformats.org/officeDocument/2006/relationships/hyperlink" Target="https://community.secop.gov.co/Public/Tendering/ContractNoticePhases/View?PPI=CO1.PPI.30464039&amp;isFromPublicArea=True&amp;isModal=False" TargetMode="External"/><Relationship Id="rId9" Type="http://schemas.openxmlformats.org/officeDocument/2006/relationships/hyperlink" Target="https://community.secop.gov.co/Public/Tendering/ContractNoticePhases/View?PPI=CO1.PPI.29286435&amp;isFromPublicArea=True&amp;isModal=False" TargetMode="External"/><Relationship Id="rId210" Type="http://schemas.openxmlformats.org/officeDocument/2006/relationships/hyperlink" Target="https://community.secop.gov.co/Public/Tendering/ContractNoticePhases/View?PPI=CO1.PPI.30958778&amp;isFromPublicArea=True&amp;isModal=False" TargetMode="External"/><Relationship Id="rId26" Type="http://schemas.openxmlformats.org/officeDocument/2006/relationships/hyperlink" Target="https://community.secop.gov.co/Public/Tendering/ContractNoticePhases/View?PPI=CO1.PPI.29447818&amp;isFromPublicArea=True&amp;isModal=False" TargetMode="External"/><Relationship Id="rId231" Type="http://schemas.openxmlformats.org/officeDocument/2006/relationships/hyperlink" Target="https://community.secop.gov.co/Public/Tendering/ContractNoticePhases/View?PPI=CO1.PPI.30958778&amp;isFromPublicArea=True&amp;isModal=False" TargetMode="External"/><Relationship Id="rId252" Type="http://schemas.openxmlformats.org/officeDocument/2006/relationships/hyperlink" Target="https://community.secop.gov.co/Public/Tendering/ContractNoticePhases/View?PPI=CO1.PPI.31233657&amp;isFromPublicArea=True&amp;isModal=False" TargetMode="External"/><Relationship Id="rId47" Type="http://schemas.openxmlformats.org/officeDocument/2006/relationships/hyperlink" Target="https://community.secop.gov.co/Public/Tendering/ContractNoticePhases/View?PPI=CO1.PPI.29849604&amp;isFromPublicArea=True&amp;isModal=False" TargetMode="External"/><Relationship Id="rId68" Type="http://schemas.openxmlformats.org/officeDocument/2006/relationships/hyperlink" Target="https://community.secop.gov.co/Public/Tendering/ContractNoticePhases/View?PPI=CO1.PPI.29849604&amp;isFromPublicArea=True&amp;isModal=False" TargetMode="External"/><Relationship Id="rId89" Type="http://schemas.openxmlformats.org/officeDocument/2006/relationships/hyperlink" Target="https://community.secop.gov.co/Public/Tendering/ContractNoticePhases/View?PPI=CO1.PPI.29844060&amp;isFromPublicArea=True&amp;isModal=False" TargetMode="External"/><Relationship Id="rId112" Type="http://schemas.openxmlformats.org/officeDocument/2006/relationships/hyperlink" Target="https://community.secop.gov.co/Public/Tendering/ContractNoticePhases/View?PPI=CO1.PPI.29844060&amp;isFromPublicArea=True&amp;isModal=False" TargetMode="External"/><Relationship Id="rId133" Type="http://schemas.openxmlformats.org/officeDocument/2006/relationships/hyperlink" Target="https://community.secop.gov.co/Public/Tendering/ContractNoticePhases/View?PPI=CO1.PPI.29844060&amp;isFromPublicArea=True&amp;isModal=False" TargetMode="External"/><Relationship Id="rId154" Type="http://schemas.openxmlformats.org/officeDocument/2006/relationships/hyperlink" Target="https://community.secop.gov.co/Public/Tendering/ContractNoticePhases/View?PPI=CO1.PPI.29809482&amp;isFromPublicArea=True&amp;isModal=False" TargetMode="External"/><Relationship Id="rId175" Type="http://schemas.openxmlformats.org/officeDocument/2006/relationships/hyperlink" Target="https://community.secop.gov.co/Public/Tendering/ContractNoticePhases/View?PPI=CO1.PPI.30464039&amp;isFromPublicArea=True&amp;isModal=False" TargetMode="External"/><Relationship Id="rId196" Type="http://schemas.openxmlformats.org/officeDocument/2006/relationships/hyperlink" Target="https://community.secop.gov.co/Public/Tendering/ContractNoticePhases/View?PPI=CO1.PPI.30842089&amp;isFromPublicArea=True&amp;isModal=False" TargetMode="External"/><Relationship Id="rId200" Type="http://schemas.openxmlformats.org/officeDocument/2006/relationships/hyperlink" Target="https://community.secop.gov.co/Public/Tendering/ContractNoticePhases/View?PPI=CO1.PPI.30862945&amp;isFromPublicArea=True&amp;isModal=False" TargetMode="External"/><Relationship Id="rId16" Type="http://schemas.openxmlformats.org/officeDocument/2006/relationships/hyperlink" Target="https://community.secop.gov.co/Public/Tendering/ContractNoticePhases/View?PPI=CO1.PPI.29366013&amp;isFromPublicArea=True&amp;isModal=False" TargetMode="External"/><Relationship Id="rId221" Type="http://schemas.openxmlformats.org/officeDocument/2006/relationships/hyperlink" Target="https://community.secop.gov.co/Public/Tendering/ContractNoticePhases/View?PPI=CO1.PPI.30958778&amp;isFromPublicArea=True&amp;isModal=False" TargetMode="External"/><Relationship Id="rId242" Type="http://schemas.openxmlformats.org/officeDocument/2006/relationships/hyperlink" Target="https://community.secop.gov.co/Public/Tendering/ContractNoticePhases/View?PPI=CO1.PPI.31155459&amp;isFromPublicArea=True&amp;isModal=False" TargetMode="External"/><Relationship Id="rId263" Type="http://schemas.openxmlformats.org/officeDocument/2006/relationships/hyperlink" Target="https://community.secop.gov.co/Public/Tendering/ContractNoticePhases/View?PPI=CO1.PPI.31453631&amp;isFromPublicArea=True&amp;isModal=False" TargetMode="External"/><Relationship Id="rId37" Type="http://schemas.openxmlformats.org/officeDocument/2006/relationships/hyperlink" Target="https://community.secop.gov.co/Public/Tendering/ContractNoticePhases/View?PPI=CO1.PPI.29849604&amp;isFromPublicArea=True&amp;isModal=False" TargetMode="External"/><Relationship Id="rId58" Type="http://schemas.openxmlformats.org/officeDocument/2006/relationships/hyperlink" Target="https://community.secop.gov.co/Public/Tendering/ContractNoticePhases/View?PPI=CO1.PPI.29849604&amp;isFromPublicArea=True&amp;isModal=False" TargetMode="External"/><Relationship Id="rId79" Type="http://schemas.openxmlformats.org/officeDocument/2006/relationships/hyperlink" Target="https://community.secop.gov.co/Public/Tendering/ContractNoticePhases/View?PPI=CO1.PPI.29844060&amp;isFromPublicArea=True&amp;isModal=False" TargetMode="External"/><Relationship Id="rId102" Type="http://schemas.openxmlformats.org/officeDocument/2006/relationships/hyperlink" Target="https://community.secop.gov.co/Public/Tendering/ContractNoticePhases/View?PPI=CO1.PPI.29844060&amp;isFromPublicArea=True&amp;isModal=False" TargetMode="External"/><Relationship Id="rId123" Type="http://schemas.openxmlformats.org/officeDocument/2006/relationships/hyperlink" Target="https://community.secop.gov.co/Public/Tendering/ContractNoticePhases/View?PPI=CO1.PPI.29844060&amp;isFromPublicArea=True&amp;isModal=False" TargetMode="External"/><Relationship Id="rId144" Type="http://schemas.openxmlformats.org/officeDocument/2006/relationships/hyperlink" Target="https://community.secop.gov.co/Public/Tendering/ContractNoticePhases/View?PPI=CO1.PPI.29844060&amp;isFromPublicArea=True&amp;isModal=False" TargetMode="External"/><Relationship Id="rId90" Type="http://schemas.openxmlformats.org/officeDocument/2006/relationships/hyperlink" Target="https://community.secop.gov.co/Public/Tendering/ContractNoticePhases/View?PPI=CO1.PPI.29844060&amp;isFromPublicArea=True&amp;isModal=False" TargetMode="External"/><Relationship Id="rId165" Type="http://schemas.openxmlformats.org/officeDocument/2006/relationships/hyperlink" Target="https://community.secop.gov.co/Public/Tendering/ContractNoticePhases/View?PPI=CO1.PPI.30090741&amp;isFromPublicArea=True&amp;isModal=False" TargetMode="External"/><Relationship Id="rId186" Type="http://schemas.openxmlformats.org/officeDocument/2006/relationships/hyperlink" Target="https://community.secop.gov.co/Public/Tendering/ContractNoticePhases/View?PPI=CO1.PPI.30464039&amp;isFromPublicArea=True&amp;isModal=False" TargetMode="External"/><Relationship Id="rId211" Type="http://schemas.openxmlformats.org/officeDocument/2006/relationships/hyperlink" Target="https://community.secop.gov.co/Public/Tendering/ContractNoticePhases/View?PPI=CO1.PPI.30958778&amp;isFromPublicArea=True&amp;isModal=False" TargetMode="External"/><Relationship Id="rId232" Type="http://schemas.openxmlformats.org/officeDocument/2006/relationships/hyperlink" Target="https://community.secop.gov.co/Public/Tendering/ContractNoticePhases/View?PPI=CO1.PPI.30958778&amp;isFromPublicArea=True&amp;isModal=False" TargetMode="External"/><Relationship Id="rId253" Type="http://schemas.openxmlformats.org/officeDocument/2006/relationships/hyperlink" Target="https://community.secop.gov.co/Public/Tendering/ContractNoticePhases/View?PPI=CO1.PPI.31303663&amp;isFromPublicArea=True&amp;isModal=False" TargetMode="External"/><Relationship Id="rId27" Type="http://schemas.openxmlformats.org/officeDocument/2006/relationships/hyperlink" Target="https://community.secop.gov.co/Public/Tendering/ContractNoticePhases/View?PPI=CO1.PPI.29446487&amp;isFromPublicArea=True&amp;isModal=False" TargetMode="External"/><Relationship Id="rId48" Type="http://schemas.openxmlformats.org/officeDocument/2006/relationships/hyperlink" Target="https://community.secop.gov.co/Public/Tendering/ContractNoticePhases/View?PPI=CO1.PPI.29849604&amp;isFromPublicArea=True&amp;isModal=False" TargetMode="External"/><Relationship Id="rId69" Type="http://schemas.openxmlformats.org/officeDocument/2006/relationships/hyperlink" Target="https://community.secop.gov.co/Public/Tendering/ContractNoticePhases/View?PPI=CO1.PPI.29844060&amp;isFromPublicArea=True&amp;isModal=False" TargetMode="External"/><Relationship Id="rId113" Type="http://schemas.openxmlformats.org/officeDocument/2006/relationships/hyperlink" Target="https://community.secop.gov.co/Public/Tendering/ContractNoticePhases/View?PPI=CO1.PPI.29844060&amp;isFromPublicArea=True&amp;isModal=False" TargetMode="External"/><Relationship Id="rId134" Type="http://schemas.openxmlformats.org/officeDocument/2006/relationships/hyperlink" Target="https://community.secop.gov.co/Public/Tendering/ContractNoticePhases/View?PPI=CO1.PPI.29844060&amp;isFromPublicArea=True&amp;isModal=False" TargetMode="External"/><Relationship Id="rId80" Type="http://schemas.openxmlformats.org/officeDocument/2006/relationships/hyperlink" Target="https://community.secop.gov.co/Public/Tendering/ContractNoticePhases/View?PPI=CO1.PPI.29844060&amp;isFromPublicArea=True&amp;isModal=False" TargetMode="External"/><Relationship Id="rId155" Type="http://schemas.openxmlformats.org/officeDocument/2006/relationships/hyperlink" Target="https://community.secop.gov.co/Public/Tendering/ContractNoticePhases/View?PPI=CO1.PPI.30029097&amp;isFromPublicArea=True&amp;isModal=False" TargetMode="External"/><Relationship Id="rId176" Type="http://schemas.openxmlformats.org/officeDocument/2006/relationships/hyperlink" Target="https://community.secop.gov.co/Public/Tendering/ContractNoticePhases/View?PPI=CO1.PPI.30464039&amp;isFromPublicArea=True&amp;isModal=False" TargetMode="External"/><Relationship Id="rId197" Type="http://schemas.openxmlformats.org/officeDocument/2006/relationships/hyperlink" Target="https://community.secop.gov.co/Public/Tendering/ContractNoticePhases/View?PPI=CO1.PPI.30841482&amp;isFromPublicArea=True&amp;isModal=False" TargetMode="External"/><Relationship Id="rId201" Type="http://schemas.openxmlformats.org/officeDocument/2006/relationships/hyperlink" Target="https://community.secop.gov.co/Public/Tendering/ContractNoticePhases/View?PPI=CO1.PPI.30864505&amp;isFromPublicArea=True&amp;isModal=False" TargetMode="External"/><Relationship Id="rId222" Type="http://schemas.openxmlformats.org/officeDocument/2006/relationships/hyperlink" Target="https://community.secop.gov.co/Public/Tendering/ContractNoticePhases/View?PPI=CO1.PPI.30958778&amp;isFromPublicArea=True&amp;isModal=False" TargetMode="External"/><Relationship Id="rId243" Type="http://schemas.openxmlformats.org/officeDocument/2006/relationships/hyperlink" Target="https://community.secop.gov.co/Public/Tendering/ContractNoticePhases/View?PPI=CO1.PPI.31046394&amp;isFromPublicArea=True&amp;isModal=False" TargetMode="External"/><Relationship Id="rId264" Type="http://schemas.openxmlformats.org/officeDocument/2006/relationships/hyperlink" Target="https://community.secop.gov.co/Public/Tendering/ContractNoticePhases/View?PPI=CO1.PPI.31446379&amp;isFromPublicArea=True&amp;isModal=False" TargetMode="External"/><Relationship Id="rId17" Type="http://schemas.openxmlformats.org/officeDocument/2006/relationships/hyperlink" Target="https://community.secop.gov.co/Public/Tendering/ContractNoticePhases/View?PPI=CO1.PPI.29362265&amp;isFromPublicArea=True&amp;isModal=False" TargetMode="External"/><Relationship Id="rId38" Type="http://schemas.openxmlformats.org/officeDocument/2006/relationships/hyperlink" Target="https://community.secop.gov.co/Public/Tendering/ContractNoticePhases/View?PPI=CO1.PPI.29849604&amp;isFromPublicArea=True&amp;isModal=False" TargetMode="External"/><Relationship Id="rId59" Type="http://schemas.openxmlformats.org/officeDocument/2006/relationships/hyperlink" Target="https://community.secop.gov.co/Public/Tendering/ContractNoticePhases/View?PPI=CO1.PPI.29849604&amp;isFromPublicArea=True&amp;isModal=False" TargetMode="External"/><Relationship Id="rId103" Type="http://schemas.openxmlformats.org/officeDocument/2006/relationships/hyperlink" Target="https://community.secop.gov.co/Public/Tendering/ContractNoticePhases/View?PPI=CO1.PPI.29844060&amp;isFromPublicArea=True&amp;isModal=False" TargetMode="External"/><Relationship Id="rId124" Type="http://schemas.openxmlformats.org/officeDocument/2006/relationships/hyperlink" Target="https://community.secop.gov.co/Public/Tendering/ContractNoticePhases/View?PPI=CO1.PPI.29844060&amp;isFromPublicArea=True&amp;isModal=False" TargetMode="External"/><Relationship Id="rId70" Type="http://schemas.openxmlformats.org/officeDocument/2006/relationships/hyperlink" Target="https://community.secop.gov.co/Public/Tendering/ContractNoticePhases/View?PPI=CO1.PPI.29844060&amp;isFromPublicArea=True&amp;isModal=False" TargetMode="External"/><Relationship Id="rId91" Type="http://schemas.openxmlformats.org/officeDocument/2006/relationships/hyperlink" Target="https://community.secop.gov.co/Public/Tendering/ContractNoticePhases/View?PPI=CO1.PPI.29844060&amp;isFromPublicArea=True&amp;isModal=False" TargetMode="External"/><Relationship Id="rId145" Type="http://schemas.openxmlformats.org/officeDocument/2006/relationships/hyperlink" Target="https://community.secop.gov.co/Public/Tendering/ContractNoticePhases/View?PPI=CO1.PPI.29844060&amp;isFromPublicArea=True&amp;isModal=False" TargetMode="External"/><Relationship Id="rId166" Type="http://schemas.openxmlformats.org/officeDocument/2006/relationships/hyperlink" Target="https://community.secop.gov.co/Public/Tendering/ContractNoticePhases/View?PPI=CO1.PPI.30099373&amp;isFromPublicArea=True&amp;isModal=False" TargetMode="External"/><Relationship Id="rId187" Type="http://schemas.openxmlformats.org/officeDocument/2006/relationships/hyperlink" Target="https://community.secop.gov.co/Public/Tendering/ContractNoticePhases/View?PPI=CO1.PPI.30605709&amp;isFromPublicArea=True&amp;isModal=False" TargetMode="External"/><Relationship Id="rId1" Type="http://schemas.openxmlformats.org/officeDocument/2006/relationships/hyperlink" Target="https://community.secop.gov.co/Public/Tendering/ContractNoticePhases/View?PPI=CO1.PPI.22840093&amp;isFromPublicArea=True&amp;isModal=False" TargetMode="External"/><Relationship Id="rId212" Type="http://schemas.openxmlformats.org/officeDocument/2006/relationships/hyperlink" Target="https://community.secop.gov.co/Public/Tendering/ContractNoticePhases/View?PPI=CO1.PPI.30958778&amp;isFromPublicArea=True&amp;isModal=False" TargetMode="External"/><Relationship Id="rId233" Type="http://schemas.openxmlformats.org/officeDocument/2006/relationships/hyperlink" Target="https://community.secop.gov.co/Public/Tendering/ContractNoticePhases/View?PPI=CO1.PPI.30958778&amp;isFromPublicArea=True&amp;isModal=False" TargetMode="External"/><Relationship Id="rId254" Type="http://schemas.openxmlformats.org/officeDocument/2006/relationships/hyperlink" Target="https://community.secop.gov.co/Public/Tendering/ContractNoticePhases/View?PPI=CO1.PPI.31323354&amp;isFromPublicArea=True&amp;isModal=False" TargetMode="External"/><Relationship Id="rId28" Type="http://schemas.openxmlformats.org/officeDocument/2006/relationships/hyperlink" Target="https://community.secop.gov.co/Public/Tendering/ContractNoticePhases/View?PPI=CO1.PPI.29575324&amp;isFromPublicArea=True&amp;isModal=False" TargetMode="External"/><Relationship Id="rId49" Type="http://schemas.openxmlformats.org/officeDocument/2006/relationships/hyperlink" Target="https://community.secop.gov.co/Public/Tendering/ContractNoticePhases/View?PPI=CO1.PPI.29849604&amp;isFromPublicArea=True&amp;isModal=False" TargetMode="External"/><Relationship Id="rId114" Type="http://schemas.openxmlformats.org/officeDocument/2006/relationships/hyperlink" Target="https://community.secop.gov.co/Public/Tendering/ContractNoticePhases/View?PPI=CO1.PPI.29844060&amp;isFromPublicArea=True&amp;isModal=False" TargetMode="External"/><Relationship Id="rId60" Type="http://schemas.openxmlformats.org/officeDocument/2006/relationships/hyperlink" Target="https://community.secop.gov.co/Public/Tendering/ContractNoticePhases/View?PPI=CO1.PPI.29849604&amp;isFromPublicArea=True&amp;isModal=False" TargetMode="External"/><Relationship Id="rId81" Type="http://schemas.openxmlformats.org/officeDocument/2006/relationships/hyperlink" Target="https://community.secop.gov.co/Public/Tendering/ContractNoticePhases/View?PPI=CO1.PPI.29844060&amp;isFromPublicArea=True&amp;isModal=False" TargetMode="External"/><Relationship Id="rId135" Type="http://schemas.openxmlformats.org/officeDocument/2006/relationships/hyperlink" Target="https://community.secop.gov.co/Public/Tendering/ContractNoticePhases/View?PPI=CO1.PPI.29844060&amp;isFromPublicArea=True&amp;isModal=False" TargetMode="External"/><Relationship Id="rId156" Type="http://schemas.openxmlformats.org/officeDocument/2006/relationships/hyperlink" Target="https://community.secop.gov.co/Public/Tendering/ContractNoticePhases/View?PPI=CO1.PPI.29926597&amp;isFromPublicArea=True&amp;isModal=False" TargetMode="External"/><Relationship Id="rId177" Type="http://schemas.openxmlformats.org/officeDocument/2006/relationships/hyperlink" Target="https://community.secop.gov.co/Public/Tendering/ContractNoticePhases/View?PPI=CO1.PPI.30464039&amp;isFromPublicArea=True&amp;isModal=False" TargetMode="External"/><Relationship Id="rId198" Type="http://schemas.openxmlformats.org/officeDocument/2006/relationships/hyperlink" Target="https://community.secop.gov.co/Public/Tendering/ContractNoticePhases/View?PPI=CO1.PPI.30845290&amp;isFromPublicArea=True&amp;isModal=False" TargetMode="External"/><Relationship Id="rId202" Type="http://schemas.openxmlformats.org/officeDocument/2006/relationships/hyperlink" Target="https://community.secop.gov.co/Public/Tendering/ContractNoticePhases/View?PPI=CO1.PPI.30958778&amp;isFromPublicArea=True&amp;isModal=False" TargetMode="External"/><Relationship Id="rId223" Type="http://schemas.openxmlformats.org/officeDocument/2006/relationships/hyperlink" Target="https://community.secop.gov.co/Public/Tendering/ContractNoticePhases/View?PPI=CO1.PPI.30958778&amp;isFromPublicArea=True&amp;isModal=False" TargetMode="External"/><Relationship Id="rId244" Type="http://schemas.openxmlformats.org/officeDocument/2006/relationships/hyperlink" Target="https://community.secop.gov.co/Public/Tendering/ContractNoticePhases/View?PPI=CO1.PPI.31257621&amp;isFromPublicArea=True&amp;isModal=False" TargetMode="External"/><Relationship Id="rId18" Type="http://schemas.openxmlformats.org/officeDocument/2006/relationships/hyperlink" Target="https://community.secop.gov.co/Public/Tendering/ContractNoticePhases/View?PPI=CO1.PPI.29400331&amp;isFromPublicArea=True&amp;isModal=False" TargetMode="External"/><Relationship Id="rId39" Type="http://schemas.openxmlformats.org/officeDocument/2006/relationships/hyperlink" Target="https://community.secop.gov.co/Public/Tendering/ContractNoticePhases/View?PPI=CO1.PPI.29849604&amp;isFromPublicArea=True&amp;isModal=False" TargetMode="External"/><Relationship Id="rId265" Type="http://schemas.openxmlformats.org/officeDocument/2006/relationships/printerSettings" Target="../printerSettings/printerSettings1.bin"/><Relationship Id="rId50" Type="http://schemas.openxmlformats.org/officeDocument/2006/relationships/hyperlink" Target="https://community.secop.gov.co/Public/Tendering/ContractNoticePhases/View?PPI=CO1.PPI.29849604&amp;isFromPublicArea=True&amp;isModal=False" TargetMode="External"/><Relationship Id="rId104" Type="http://schemas.openxmlformats.org/officeDocument/2006/relationships/hyperlink" Target="https://community.secop.gov.co/Public/Tendering/ContractNoticePhases/View?PPI=CO1.PPI.29844060&amp;isFromPublicArea=True&amp;isModal=False" TargetMode="External"/><Relationship Id="rId125" Type="http://schemas.openxmlformats.org/officeDocument/2006/relationships/hyperlink" Target="https://community.secop.gov.co/Public/Tendering/ContractNoticePhases/View?PPI=CO1.PPI.29844060&amp;isFromPublicArea=True&amp;isModal=False" TargetMode="External"/><Relationship Id="rId146" Type="http://schemas.openxmlformats.org/officeDocument/2006/relationships/hyperlink" Target="https://community.secop.gov.co/Public/Tendering/ContractNoticePhases/View?PPI=CO1.PPI.29844060&amp;isFromPublicArea=True&amp;isModal=False" TargetMode="External"/><Relationship Id="rId167" Type="http://schemas.openxmlformats.org/officeDocument/2006/relationships/hyperlink" Target="https://community.secop.gov.co/Public/Tendering/ContractNoticePhases/View?PPI=CO1.PPI.30154945&amp;isFromPublicArea=True&amp;isModal=False" TargetMode="External"/><Relationship Id="rId188" Type="http://schemas.openxmlformats.org/officeDocument/2006/relationships/hyperlink" Target="https://community.secop.gov.co/Public/Tendering/ContractNoticePhases/View?PPI=CO1.PPI.30619885&amp;isFromPublicArea=True&amp;isModal=False" TargetMode="External"/><Relationship Id="rId71" Type="http://schemas.openxmlformats.org/officeDocument/2006/relationships/hyperlink" Target="https://community.secop.gov.co/Public/Tendering/ContractNoticePhases/View?PPI=CO1.PPI.29844060&amp;isFromPublicArea=True&amp;isModal=False" TargetMode="External"/><Relationship Id="rId92" Type="http://schemas.openxmlformats.org/officeDocument/2006/relationships/hyperlink" Target="https://community.secop.gov.co/Public/Tendering/ContractNoticePhases/View?PPI=CO1.PPI.29844060&amp;isFromPublicArea" TargetMode="External"/><Relationship Id="rId213" Type="http://schemas.openxmlformats.org/officeDocument/2006/relationships/hyperlink" Target="https://community.secop.gov.co/Public/Tendering/ContractNoticePhases/View?PPI=CO1.PPI.30958778&amp;isFromPublicArea=True&amp;isModal=False" TargetMode="External"/><Relationship Id="rId234" Type="http://schemas.openxmlformats.org/officeDocument/2006/relationships/hyperlink" Target="https://community.secop.gov.co/Public/Tendering/ContractNoticePhases/View?PPI=CO1.PPI.30958778&amp;isFromPublicArea=True&amp;isModal=False" TargetMode="External"/><Relationship Id="rId2" Type="http://schemas.openxmlformats.org/officeDocument/2006/relationships/hyperlink" Target="https://community.secop.gov.co/Public/Tendering/ContractNoticePhases/View?PPI=CO1.PPI.29147391&amp;isFromPublicArea=True&amp;isModal=False" TargetMode="External"/><Relationship Id="rId29" Type="http://schemas.openxmlformats.org/officeDocument/2006/relationships/hyperlink" Target="https://community.secop.gov.co/Public/Tendering/ContractNoticePhases/View?PPI=CO1.PPI.29809566&amp;isFromPublicArea=True&amp;isModal=False" TargetMode="External"/><Relationship Id="rId255" Type="http://schemas.openxmlformats.org/officeDocument/2006/relationships/hyperlink" Target="https://community.secop.gov.co/Public/Tendering/ContractNoticePhases/View?PPI=CO1.PPI.31148986&amp;isFromPublicArea=True&amp;isModal=False" TargetMode="External"/><Relationship Id="rId40" Type="http://schemas.openxmlformats.org/officeDocument/2006/relationships/hyperlink" Target="https://community.secop.gov.co/Public/Tendering/ContractNoticePhases/View?PPI=CO1.PPI.29849604&amp;isFromPublicArea=True&amp;isModal=False" TargetMode="External"/><Relationship Id="rId115" Type="http://schemas.openxmlformats.org/officeDocument/2006/relationships/hyperlink" Target="https://community.secop.gov.co/Public/Tendering/ContractNoticePhases/View?PPI=CO1.PPI.29844060&amp;isFromPublicArea=True&amp;isModal=False" TargetMode="External"/><Relationship Id="rId136" Type="http://schemas.openxmlformats.org/officeDocument/2006/relationships/hyperlink" Target="https://community.secop.gov.co/Public/Tendering/ContractNoticePhases/View?PPI=CO1.PPI.29844060&amp;isFromPublicArea=True&amp;isModal=False" TargetMode="External"/><Relationship Id="rId157" Type="http://schemas.openxmlformats.org/officeDocument/2006/relationships/hyperlink" Target="https://community.secop.gov.co/Public/Tendering/ContractNoticePhases/View?PPI=CO1.PPI.30060302&amp;isFromPublicArea=True&amp;isModal=False" TargetMode="External"/><Relationship Id="rId178" Type="http://schemas.openxmlformats.org/officeDocument/2006/relationships/hyperlink" Target="https://community.secop.gov.co/Public/Tendering/ContractNoticePhases/View?PPI=CO1.PPI.30464039&amp;isFromPublicArea=True&amp;isModal=False" TargetMode="External"/><Relationship Id="rId61" Type="http://schemas.openxmlformats.org/officeDocument/2006/relationships/hyperlink" Target="https://community.secop.gov.co/Public/Tendering/ContractNoticePhases/View?PPI=CO1.PPI.29849604&amp;isFromPublicArea=True&amp;isModal=False" TargetMode="External"/><Relationship Id="rId82" Type="http://schemas.openxmlformats.org/officeDocument/2006/relationships/hyperlink" Target="https://community.secop.gov.co/Public/Tendering/ContractNoticePhases/View?PPI=CO1.PPI.29844060&amp;isFromPublicArea=True&amp;isModal=False" TargetMode="External"/><Relationship Id="rId199" Type="http://schemas.openxmlformats.org/officeDocument/2006/relationships/hyperlink" Target="https://community.secop.gov.co/Public/Tendering/ContractNoticePhases/View?PPI=CO1.PPI.30845931&amp;isFromPublicArea=True&amp;isModal=False" TargetMode="External"/><Relationship Id="rId203" Type="http://schemas.openxmlformats.org/officeDocument/2006/relationships/hyperlink" Target="https://community.secop.gov.co/Public/Tendering/ContractNoticePhases/View?PPI=CO1.PPI.31015630&amp;isFromPublicArea=True&amp;isModal=False" TargetMode="External"/><Relationship Id="rId19" Type="http://schemas.openxmlformats.org/officeDocument/2006/relationships/hyperlink" Target="https://community.secop.gov.co/Public/Tendering/ContractNoticePhases/View?PPI=CO1.PPI.29398164&amp;isFromPublicArea=True&amp;isModal=False" TargetMode="External"/><Relationship Id="rId224" Type="http://schemas.openxmlformats.org/officeDocument/2006/relationships/hyperlink" Target="https://community.secop.gov.co/Public/Tendering/ContractNoticePhases/View?PPI=CO1.PPI.30958778&amp;isFromPublicArea=True&amp;isModal=False" TargetMode="External"/><Relationship Id="rId245" Type="http://schemas.openxmlformats.org/officeDocument/2006/relationships/hyperlink" Target="https://community.secop.gov.co/Public/Tendering/ContractNoticePhases/View?PPI=CO1.PPI.30742992&amp;isFromPublicArea=True&amp;isModal=False" TargetMode="External"/><Relationship Id="rId266" Type="http://schemas.openxmlformats.org/officeDocument/2006/relationships/vmlDrawing" Target="../drawings/vmlDrawing1.vml"/><Relationship Id="rId30" Type="http://schemas.openxmlformats.org/officeDocument/2006/relationships/hyperlink" Target="https://community.secop.gov.co/Public/Tendering/ContractNoticePhases/View?PPI=CO1.PPI.29808498&amp;isFromPublicArea=True&amp;isModal=False" TargetMode="External"/><Relationship Id="rId105" Type="http://schemas.openxmlformats.org/officeDocument/2006/relationships/hyperlink" Target="https://community.secop.gov.co/Public/Tendering/ContractNoticePhases/View?PPI=CO1.PPI.29844060&amp;isFromPublicArea=True&amp;isModal=False" TargetMode="External"/><Relationship Id="rId126" Type="http://schemas.openxmlformats.org/officeDocument/2006/relationships/hyperlink" Target="https://community.secop.gov.co/Public/Tendering/ContractNoticePhases/View?PPI=CO1.PPI.29844060&amp;isFromPublicArea=True&amp;isModal=False" TargetMode="External"/><Relationship Id="rId147" Type="http://schemas.openxmlformats.org/officeDocument/2006/relationships/hyperlink" Target="https://community.secop.gov.co/Public/Tendering/ContractNoticePhases/View?PPI=CO1.PPI.29844060&amp;isFromPublicArea=True&amp;isModal=False" TargetMode="External"/><Relationship Id="rId168" Type="http://schemas.openxmlformats.org/officeDocument/2006/relationships/hyperlink" Target="https://community.secop.gov.co/Public/Tendering/ContractNoticePhases/View?PPI=CO1.PPI.30312889&amp;isFromPublicArea=True&amp;isModal=False" TargetMode="External"/><Relationship Id="rId51" Type="http://schemas.openxmlformats.org/officeDocument/2006/relationships/hyperlink" Target="https://community.secop.gov.co/Public/Tendering/ContractNoticePhases/View?PPI=CO1.PPI.29849604&amp;isFromPublicArea=True&amp;isModal=False" TargetMode="External"/><Relationship Id="rId72" Type="http://schemas.openxmlformats.org/officeDocument/2006/relationships/hyperlink" Target="https://community.secop.gov.co/Public/Tendering/ContractNoticePhases/View?PPI=CO1.PPI.29844060&amp;isFromPublicArea=True&amp;isModal=False" TargetMode="External"/><Relationship Id="rId93" Type="http://schemas.openxmlformats.org/officeDocument/2006/relationships/hyperlink" Target="https://community.secop.gov.co/Public/Tendering/ContractNoticePhases/View?PPI=CO1.PPI.29844060&amp;isFromPublicArea=True&amp;isModal=False" TargetMode="External"/><Relationship Id="rId189" Type="http://schemas.openxmlformats.org/officeDocument/2006/relationships/hyperlink" Target="https://community.secop.gov.co/Public/Tendering/ContractNoticePhases/View?PPI=CO1.PPI.30661416&amp;isFromPublicArea=True&amp;isModal=False" TargetMode="External"/><Relationship Id="rId3" Type="http://schemas.openxmlformats.org/officeDocument/2006/relationships/hyperlink" Target="https://community.secop.gov.co/Public/Tendering/ContractNoticePhases/View?PPI=CO1.PPI.29267355&amp;isFromPublicArea=True&amp;isModal=False" TargetMode="External"/><Relationship Id="rId214" Type="http://schemas.openxmlformats.org/officeDocument/2006/relationships/hyperlink" Target="https://community.secop.gov.co/Public/Tendering/ContractNoticePhases/View?PPI=CO1.PPI.30958778&amp;isFromPublicArea=True&amp;isModal=False" TargetMode="External"/><Relationship Id="rId235" Type="http://schemas.openxmlformats.org/officeDocument/2006/relationships/hyperlink" Target="https://community.secop.gov.co/Public/Tendering/ContractNoticePhases/View?PPI=CO1.PPI.30958778&amp;isFromPublicArea=True&amp;isModal=False" TargetMode="External"/><Relationship Id="rId256" Type="http://schemas.openxmlformats.org/officeDocument/2006/relationships/hyperlink" Target="https://www.colombiacompra.gov.co/tienda-virtual-del-estado-colombiano/ordenes-compra/127577" TargetMode="External"/><Relationship Id="rId116" Type="http://schemas.openxmlformats.org/officeDocument/2006/relationships/hyperlink" Target="https://community.secop.gov.co/Public/Tendering/ContractNoticePhases/View?PPI=CO1.PPI.29844060&amp;isFromPublicArea=True&amp;isModal=False" TargetMode="External"/><Relationship Id="rId137" Type="http://schemas.openxmlformats.org/officeDocument/2006/relationships/hyperlink" Target="https://community.secop.gov.co/Public/Tendering/ContractNoticePhases/View?PPI=CO1.PPI.29844060&amp;isFromPublicArea=True&amp;isModal=False" TargetMode="External"/><Relationship Id="rId158" Type="http://schemas.openxmlformats.org/officeDocument/2006/relationships/hyperlink" Target="https://community.secop.gov.co/Public/Tendering/ContractNoticePhases/View?PPI=CO1.PPI.29982289&amp;isFromPublicArea=True&amp;isModal=False" TargetMode="External"/><Relationship Id="rId20" Type="http://schemas.openxmlformats.org/officeDocument/2006/relationships/hyperlink" Target="https://community.secop.gov.co/Public/Tendering/ContractNoticePhases/View?PPI=CO1.PPI.29417632&amp;isFromPublicArea=True&amp;isModal=False" TargetMode="External"/><Relationship Id="rId41" Type="http://schemas.openxmlformats.org/officeDocument/2006/relationships/hyperlink" Target="https://community.secop.gov.co/Public/Tendering/ContractNoticePhases/View?PPI=CO1.PPI.29849604&amp;isFromPublicArea=True&amp;isModal=False" TargetMode="External"/><Relationship Id="rId62" Type="http://schemas.openxmlformats.org/officeDocument/2006/relationships/hyperlink" Target="https://community.secop.gov.co/Public/Tendering/ContractNoticePhases/View?PPI=CO1.PPI.29849604&amp;isFromPublicArea=True&amp;isModal=False" TargetMode="External"/><Relationship Id="rId83" Type="http://schemas.openxmlformats.org/officeDocument/2006/relationships/hyperlink" Target="https://community.secop.gov.co/Public/Tendering/ContractNoticePhases/View?PPI=CO1.PPI.29844060&amp;isFromPublicArea=True&amp;isModal=False" TargetMode="External"/><Relationship Id="rId179" Type="http://schemas.openxmlformats.org/officeDocument/2006/relationships/hyperlink" Target="https://community.secop.gov.co/Public/Tendering/ContractNoticePhases/View?PPI=CO1.PPI.30464039&amp;isFromPublicArea=True&amp;isModal=False" TargetMode="External"/><Relationship Id="rId190" Type="http://schemas.openxmlformats.org/officeDocument/2006/relationships/hyperlink" Target="https://community.secop.gov.co/Public/Tendering/ContractNoticePhases/View?PPI=CO1.PPI.29844060&amp;isFromPublicArea=True&amp;isModal=False" TargetMode="External"/><Relationship Id="rId204" Type="http://schemas.openxmlformats.org/officeDocument/2006/relationships/hyperlink" Target="https://community.secop.gov.co/Public/Tendering/ContractNoticePhases/View?PPI=CO1.PPI.31023347&amp;isFromPublicArea=True&amp;isModal=False" TargetMode="External"/><Relationship Id="rId225" Type="http://schemas.openxmlformats.org/officeDocument/2006/relationships/hyperlink" Target="https://community.secop.gov.co/Public/Tendering/ContractNoticePhases/View?PPI=CO1.PPI.30958778&amp;isFromPublicArea=True&amp;isModal=False" TargetMode="External"/><Relationship Id="rId246" Type="http://schemas.openxmlformats.org/officeDocument/2006/relationships/hyperlink" Target="https://community.secop.gov.co/Public/Tendering/ContractNoticePhases/View?PPI=CO1.PPI.31366697&amp;isFromPublicArea=True&amp;isModal=False" TargetMode="External"/><Relationship Id="rId267" Type="http://schemas.openxmlformats.org/officeDocument/2006/relationships/table" Target="../tables/table1.xml"/><Relationship Id="rId106" Type="http://schemas.openxmlformats.org/officeDocument/2006/relationships/hyperlink" Target="https://community.secop.gov.co/Public/Tendering/ContractNoticePhases/View?PPI=CO1.PPI.29844060&amp;isFromPublicArea=True&amp;isModal=False" TargetMode="External"/><Relationship Id="rId127" Type="http://schemas.openxmlformats.org/officeDocument/2006/relationships/hyperlink" Target="https://community.secop.gov.co/Public/Tendering/ContractNoticePhases/View?PPI=CO1.PPI.29844060&amp;isFromPublicArea=True&amp;isModal=False" TargetMode="External"/><Relationship Id="rId10" Type="http://schemas.openxmlformats.org/officeDocument/2006/relationships/hyperlink" Target="https://community.secop.gov.co/Public/Tendering/ContractNoticePhases/View?PPI=CO1.PPI.29361435&amp;isFromPublicArea=True&amp;isModal=False" TargetMode="External"/><Relationship Id="rId31" Type="http://schemas.openxmlformats.org/officeDocument/2006/relationships/hyperlink" Target="https://community.secop.gov.co/Public/Tendering/ContractNoticePhases/View?PPI=CO1.PPI.29809056&amp;isFromPublicArea=True&amp;isModal=False" TargetMode="External"/><Relationship Id="rId52" Type="http://schemas.openxmlformats.org/officeDocument/2006/relationships/hyperlink" Target="https://community.secop.gov.co/Public/Tendering/ContractNoticePhases/View?PPI=CO1.PPI.29849604&amp;isFromPublicArea=True&amp;isModal=False" TargetMode="External"/><Relationship Id="rId73" Type="http://schemas.openxmlformats.org/officeDocument/2006/relationships/hyperlink" Target="https://community.secop.gov.co/Public/Tendering/ContractNoticePhases/View?PPI=CO1.PPI.29844060&amp;isFromPublicArea=True&amp;isModal=False" TargetMode="External"/><Relationship Id="rId94" Type="http://schemas.openxmlformats.org/officeDocument/2006/relationships/hyperlink" Target="https://community.secop.gov.co/Public/Tendering/ContractNoticePhases/View?PPI=CO1.PPI.29844060&amp;isFromPublicArea=True&amp;isModal=False" TargetMode="External"/><Relationship Id="rId148" Type="http://schemas.openxmlformats.org/officeDocument/2006/relationships/hyperlink" Target="https://community.secop.gov.co/Public/Tendering/ContractNoticePhases/View?PPI=CO1.PPI.29844060&amp;isFromPublicArea=True&amp;isModal=False" TargetMode="External"/><Relationship Id="rId169" Type="http://schemas.openxmlformats.org/officeDocument/2006/relationships/hyperlink" Target="https://www.colombiacompra.gov.co/tienda-virtual-del-estado-colombiano/ordenes-compra/125769" TargetMode="External"/><Relationship Id="rId4" Type="http://schemas.openxmlformats.org/officeDocument/2006/relationships/hyperlink" Target="https://community.secop.gov.co/Public/Tendering/ContractNoticePhases/View?PPI=CO1.PPI.29274316&amp;isFromPublicArea=True&amp;isModal=False" TargetMode="External"/><Relationship Id="rId180" Type="http://schemas.openxmlformats.org/officeDocument/2006/relationships/hyperlink" Target="https://community.secop.gov.co/Public/Tendering/ContractNoticePhases/View?PPI=CO1.PPI.30464039&amp;isFromPublicArea=True&amp;isModal=False" TargetMode="External"/><Relationship Id="rId215" Type="http://schemas.openxmlformats.org/officeDocument/2006/relationships/hyperlink" Target="https://community.secop.gov.co/Public/Tendering/ContractNoticePhases/View?PPI=CO1.PPI.30958778&amp;isFromPublicArea=True&amp;isModal=False" TargetMode="External"/><Relationship Id="rId236" Type="http://schemas.openxmlformats.org/officeDocument/2006/relationships/hyperlink" Target="https://community.secop.gov.co/Public/Tendering/ContractNoticePhases/View?PPI=CO1.PPI.30958778&amp;isFromPublicArea=True&amp;isModal=False" TargetMode="External"/><Relationship Id="rId257" Type="http://schemas.openxmlformats.org/officeDocument/2006/relationships/hyperlink" Target="https://community.secop.gov.co/Public/Tendering/ContractNoticePhases/View?PPI=CO1.PPI.31237210&amp;isFromPublicArea=True&amp;isModal=False" TargetMode="External"/><Relationship Id="rId42" Type="http://schemas.openxmlformats.org/officeDocument/2006/relationships/hyperlink" Target="https://community.secop.gov.co/Public/Tendering/ContractNoticePhases/View?PPI=CO1.PPI.29849604&amp;isFromPublicArea=True&amp;isModal=False" TargetMode="External"/><Relationship Id="rId84" Type="http://schemas.openxmlformats.org/officeDocument/2006/relationships/hyperlink" Target="https://community.secop.gov.co/Public/Tendering/ContractNoticePhases/View?PPI=CO1.PPI.29844060&amp;isFromPublicArea=True&amp;isModal=False" TargetMode="External"/><Relationship Id="rId138" Type="http://schemas.openxmlformats.org/officeDocument/2006/relationships/hyperlink" Target="https://community.secop.gov.co/Public/Tendering/ContractNoticePhases/View?PPI=CO1.PPI.29844060&amp;isFromPublicArea=True&amp;isModal=False" TargetMode="External"/><Relationship Id="rId191" Type="http://schemas.openxmlformats.org/officeDocument/2006/relationships/hyperlink" Target="https://community.secop.gov.co/Public/Tendering/ContractNoticePhases/View?PPI=CO1.PPI.30672020&amp;isFromPublicArea=True&amp;isModal=False" TargetMode="External"/><Relationship Id="rId205" Type="http://schemas.openxmlformats.org/officeDocument/2006/relationships/hyperlink" Target="https://community.secop.gov.co/Public/Tendering/ContractNoticePhases/View?PPI=CO1.PPI.30963988&amp;isFromPublicArea=True&amp;isModal=False" TargetMode="External"/><Relationship Id="rId247" Type="http://schemas.openxmlformats.org/officeDocument/2006/relationships/hyperlink" Target="https://community.secop.gov.co/Public/Tendering/ContractNoticePhases/View?PPI=CO1.PPI.31145895&amp;isFromPublicArea=True&amp;isModal=False" TargetMode="External"/><Relationship Id="rId107" Type="http://schemas.openxmlformats.org/officeDocument/2006/relationships/hyperlink" Target="https://community.secop.gov.co/Public/Tendering/ContractNoticePhases/View?PPI=CO1.PPI.29844060&amp;isFromPublicArea=True&amp;isModal=Fal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136-D7DD-4E5D-86F1-350A443D635A}">
  <dimension ref="A1:XEX1012"/>
  <sheetViews>
    <sheetView tabSelected="1" zoomScale="70" zoomScaleNormal="70" workbookViewId="0">
      <pane xSplit="2" ySplit="1" topLeftCell="C200" activePane="bottomRight" state="frozen"/>
      <selection pane="topRight" activeCell="C1" sqref="C1"/>
      <selection pane="bottomLeft" activeCell="A2" sqref="A2"/>
      <selection pane="bottomRight" activeCell="E203" sqref="E203"/>
    </sheetView>
  </sheetViews>
  <sheetFormatPr baseColWidth="10" defaultColWidth="11.42578125" defaultRowHeight="15.75" x14ac:dyDescent="0.25"/>
  <cols>
    <col min="1" max="1" width="14.85546875" style="133" customWidth="1"/>
    <col min="2" max="2" width="16.42578125" style="137" customWidth="1"/>
    <col min="3" max="3" width="49.42578125" style="392" customWidth="1"/>
    <col min="4" max="4" width="24.7109375" style="188" customWidth="1"/>
    <col min="5" max="5" width="38.5703125" style="163" customWidth="1"/>
    <col min="6" max="6" width="25.140625" style="188" customWidth="1"/>
    <col min="7" max="7" width="43.7109375" style="388" customWidth="1"/>
    <col min="8" max="8" width="23.140625" style="133" customWidth="1"/>
    <col min="9" max="9" width="24.7109375" style="389" customWidth="1"/>
    <col min="10" max="10" width="25.28515625" style="389" bestFit="1" customWidth="1"/>
    <col min="11" max="11" width="23.140625" style="133" customWidth="1"/>
    <col min="12" max="12" width="21.5703125" style="393" customWidth="1"/>
    <col min="13" max="13" width="28.140625" style="394" customWidth="1"/>
    <col min="14" max="14" width="19" style="395" customWidth="1"/>
    <col min="15" max="15" width="28.140625" style="394" customWidth="1"/>
    <col min="16" max="16" width="20.5703125" style="396" customWidth="1"/>
    <col min="17" max="17" width="11.5703125" style="390" customWidth="1"/>
    <col min="18" max="18" width="23" style="133" customWidth="1"/>
    <col min="19" max="19" width="22.7109375" style="389" customWidth="1"/>
    <col min="20" max="20" width="21.5703125" style="133" customWidth="1"/>
    <col min="21" max="21" width="16.7109375" style="134" customWidth="1"/>
    <col min="22" max="22" width="36.85546875" style="391" customWidth="1"/>
    <col min="23" max="23" width="22.85546875" style="397" customWidth="1"/>
    <col min="24" max="24" width="25.7109375" style="163" customWidth="1"/>
    <col min="25" max="25" width="52.140625" style="398" customWidth="1"/>
    <col min="26" max="26" width="33.5703125" style="399" customWidth="1"/>
    <col min="27" max="27" width="119.7109375" style="388" bestFit="1" customWidth="1"/>
    <col min="28" max="28" width="19" style="163" customWidth="1"/>
    <col min="29" max="29" width="17.5703125" style="134" customWidth="1"/>
    <col min="30" max="31" width="17.5703125" style="133" customWidth="1"/>
    <col min="32" max="32" width="24.7109375" style="133" bestFit="1" customWidth="1"/>
    <col min="33" max="16384" width="11.42578125" style="133"/>
  </cols>
  <sheetData>
    <row r="1" spans="1:35" s="105" customFormat="1" ht="109.5" customHeight="1" x14ac:dyDescent="0.25">
      <c r="A1" s="84" t="s">
        <v>817</v>
      </c>
      <c r="B1" s="85" t="s">
        <v>818</v>
      </c>
      <c r="C1" s="86" t="s">
        <v>819</v>
      </c>
      <c r="D1" s="86" t="s">
        <v>820</v>
      </c>
      <c r="E1" s="86" t="s">
        <v>821</v>
      </c>
      <c r="F1" s="86" t="s">
        <v>822</v>
      </c>
      <c r="G1" s="87" t="s">
        <v>31</v>
      </c>
      <c r="H1" s="88" t="s">
        <v>823</v>
      </c>
      <c r="I1" s="89" t="s">
        <v>824</v>
      </c>
      <c r="J1" s="89" t="s">
        <v>825</v>
      </c>
      <c r="K1" s="90" t="s">
        <v>826</v>
      </c>
      <c r="L1" s="91" t="s">
        <v>827</v>
      </c>
      <c r="M1" s="92" t="s">
        <v>828</v>
      </c>
      <c r="N1" s="92" t="s">
        <v>829</v>
      </c>
      <c r="O1" s="92" t="s">
        <v>830</v>
      </c>
      <c r="P1" s="92" t="s">
        <v>831</v>
      </c>
      <c r="Q1" s="93" t="s">
        <v>832</v>
      </c>
      <c r="R1" s="94" t="s">
        <v>833</v>
      </c>
      <c r="S1" s="95" t="s">
        <v>834</v>
      </c>
      <c r="T1" s="94" t="s">
        <v>835</v>
      </c>
      <c r="U1" s="96" t="s">
        <v>836</v>
      </c>
      <c r="V1" s="97" t="s">
        <v>837</v>
      </c>
      <c r="W1" s="98" t="s">
        <v>838</v>
      </c>
      <c r="X1" s="98" t="s">
        <v>839</v>
      </c>
      <c r="Y1" s="99" t="s">
        <v>840</v>
      </c>
      <c r="Z1" s="100" t="s">
        <v>841</v>
      </c>
      <c r="AA1" s="101" t="s">
        <v>842</v>
      </c>
      <c r="AB1" s="98" t="s">
        <v>843</v>
      </c>
      <c r="AC1" s="103" t="s">
        <v>844</v>
      </c>
      <c r="AD1" s="103" t="s">
        <v>845</v>
      </c>
      <c r="AE1" s="103" t="s">
        <v>846</v>
      </c>
      <c r="AF1" s="104" t="s">
        <v>847</v>
      </c>
      <c r="AG1" s="104" t="s">
        <v>848</v>
      </c>
    </row>
    <row r="2" spans="1:35" s="137" customFormat="1" ht="109.5" customHeight="1" x14ac:dyDescent="0.25">
      <c r="A2" s="106">
        <v>35</v>
      </c>
      <c r="B2" s="107">
        <v>5522020</v>
      </c>
      <c r="C2" s="108" t="s">
        <v>849</v>
      </c>
      <c r="D2" s="109" t="s">
        <v>850</v>
      </c>
      <c r="E2" s="110" t="s">
        <v>103</v>
      </c>
      <c r="F2" s="111" t="s">
        <v>851</v>
      </c>
      <c r="G2" s="112" t="s">
        <v>852</v>
      </c>
      <c r="H2" s="113">
        <v>890984761</v>
      </c>
      <c r="I2" s="114"/>
      <c r="J2" s="114">
        <v>364613158</v>
      </c>
      <c r="K2" s="115" t="s">
        <v>853</v>
      </c>
      <c r="L2" s="116" t="s">
        <v>854</v>
      </c>
      <c r="M2" s="117" t="s">
        <v>855</v>
      </c>
      <c r="N2" s="118">
        <v>98663915</v>
      </c>
      <c r="O2" s="119" t="s">
        <v>856</v>
      </c>
      <c r="P2" s="120">
        <v>43208997</v>
      </c>
      <c r="Q2" s="121">
        <v>309</v>
      </c>
      <c r="R2" s="122" t="s">
        <v>1705</v>
      </c>
      <c r="S2" s="123">
        <v>364613158</v>
      </c>
      <c r="T2" s="124">
        <v>2204</v>
      </c>
      <c r="U2" s="125" t="s">
        <v>1706</v>
      </c>
      <c r="V2" s="126">
        <v>364613158</v>
      </c>
      <c r="W2" s="127"/>
      <c r="X2" s="128"/>
      <c r="Y2" s="129">
        <v>45383</v>
      </c>
      <c r="Z2" s="129">
        <v>45487</v>
      </c>
      <c r="AA2" s="130"/>
      <c r="AB2" s="128" t="s">
        <v>857</v>
      </c>
      <c r="AC2" s="132">
        <v>45607</v>
      </c>
      <c r="AD2" s="133"/>
      <c r="AE2" s="134" t="s">
        <v>1707</v>
      </c>
      <c r="AF2" s="135">
        <v>0</v>
      </c>
      <c r="AG2" s="136">
        <v>0</v>
      </c>
    </row>
    <row r="3" spans="1:35" s="137" customFormat="1" ht="109.5" customHeight="1" x14ac:dyDescent="0.25">
      <c r="A3" s="106">
        <v>588</v>
      </c>
      <c r="B3" s="107">
        <v>4422021</v>
      </c>
      <c r="C3" s="108" t="s">
        <v>858</v>
      </c>
      <c r="D3" s="109" t="s">
        <v>850</v>
      </c>
      <c r="E3" s="110" t="s">
        <v>103</v>
      </c>
      <c r="F3" s="138" t="s">
        <v>851</v>
      </c>
      <c r="G3" s="139" t="s">
        <v>859</v>
      </c>
      <c r="H3" s="140">
        <v>811044253</v>
      </c>
      <c r="I3" s="114"/>
      <c r="J3" s="114">
        <v>90224532</v>
      </c>
      <c r="K3" s="115" t="s">
        <v>860</v>
      </c>
      <c r="L3" s="116" t="s">
        <v>854</v>
      </c>
      <c r="M3" s="117"/>
      <c r="N3" s="118" t="s">
        <v>620</v>
      </c>
      <c r="O3" s="119"/>
      <c r="P3" s="120" t="s">
        <v>620</v>
      </c>
      <c r="Q3" s="121">
        <v>308</v>
      </c>
      <c r="R3" s="122" t="s">
        <v>1708</v>
      </c>
      <c r="S3" s="123">
        <v>90224532</v>
      </c>
      <c r="T3" s="124">
        <v>2206</v>
      </c>
      <c r="U3" s="125" t="s">
        <v>1706</v>
      </c>
      <c r="V3" s="126">
        <v>90224532</v>
      </c>
      <c r="W3" s="127"/>
      <c r="X3" s="128"/>
      <c r="Y3" s="129">
        <v>45383</v>
      </c>
      <c r="Z3" s="129">
        <v>45443</v>
      </c>
      <c r="AA3" s="130"/>
      <c r="AB3" s="128" t="s">
        <v>861</v>
      </c>
      <c r="AC3" s="132">
        <v>45563</v>
      </c>
      <c r="AD3" s="133"/>
      <c r="AE3" s="134" t="s">
        <v>1707</v>
      </c>
      <c r="AF3" s="135">
        <v>0</v>
      </c>
      <c r="AG3" s="136">
        <v>0</v>
      </c>
    </row>
    <row r="4" spans="1:35" s="137" customFormat="1" ht="109.5" customHeight="1" x14ac:dyDescent="0.25">
      <c r="A4" s="106">
        <v>673</v>
      </c>
      <c r="B4" s="107">
        <v>4242023</v>
      </c>
      <c r="C4" s="108" t="s">
        <v>166</v>
      </c>
      <c r="D4" s="109" t="s">
        <v>850</v>
      </c>
      <c r="E4" s="110" t="s">
        <v>103</v>
      </c>
      <c r="F4" s="138" t="s">
        <v>851</v>
      </c>
      <c r="G4" s="141" t="s">
        <v>862</v>
      </c>
      <c r="H4" s="142">
        <v>800126785</v>
      </c>
      <c r="I4" s="143"/>
      <c r="J4" s="143">
        <v>1582000</v>
      </c>
      <c r="K4" s="115" t="s">
        <v>863</v>
      </c>
      <c r="L4" s="144"/>
      <c r="M4" s="117"/>
      <c r="N4" s="118" t="s">
        <v>620</v>
      </c>
      <c r="O4" s="119"/>
      <c r="P4" s="120" t="s">
        <v>620</v>
      </c>
      <c r="Q4" s="121">
        <v>442</v>
      </c>
      <c r="R4" s="122" t="s">
        <v>1709</v>
      </c>
      <c r="S4" s="123">
        <v>1582000</v>
      </c>
      <c r="T4" s="124">
        <v>3406</v>
      </c>
      <c r="U4" s="125" t="s">
        <v>1710</v>
      </c>
      <c r="V4" s="126">
        <v>1582000</v>
      </c>
      <c r="W4" s="127"/>
      <c r="X4" s="128"/>
      <c r="Y4" s="129">
        <v>45041</v>
      </c>
      <c r="Z4" s="129">
        <v>45406</v>
      </c>
      <c r="AA4" s="130"/>
      <c r="AB4" s="128" t="s">
        <v>861</v>
      </c>
      <c r="AC4" s="132">
        <v>45526</v>
      </c>
      <c r="AD4" s="133"/>
      <c r="AE4" s="134" t="s">
        <v>1711</v>
      </c>
      <c r="AF4" s="135">
        <v>0</v>
      </c>
      <c r="AG4" s="136">
        <v>0</v>
      </c>
    </row>
    <row r="5" spans="1:35" s="137" customFormat="1" ht="109.5" customHeight="1" x14ac:dyDescent="0.25">
      <c r="A5" s="106">
        <v>653</v>
      </c>
      <c r="B5" s="107">
        <v>3572023</v>
      </c>
      <c r="C5" s="108" t="s">
        <v>219</v>
      </c>
      <c r="D5" s="109" t="s">
        <v>850</v>
      </c>
      <c r="E5" s="110" t="s">
        <v>103</v>
      </c>
      <c r="F5" s="138" t="s">
        <v>851</v>
      </c>
      <c r="G5" s="141" t="s">
        <v>864</v>
      </c>
      <c r="H5" s="142">
        <v>891700037</v>
      </c>
      <c r="I5" s="143" t="s">
        <v>37</v>
      </c>
      <c r="J5" s="143">
        <v>187763569</v>
      </c>
      <c r="K5" s="114"/>
      <c r="L5" s="144"/>
      <c r="M5" s="117"/>
      <c r="N5" s="118" t="s">
        <v>620</v>
      </c>
      <c r="O5" s="119"/>
      <c r="P5" s="120" t="s">
        <v>620</v>
      </c>
      <c r="Q5" s="121">
        <v>424</v>
      </c>
      <c r="R5" s="122" t="s">
        <v>1712</v>
      </c>
      <c r="S5" s="123">
        <v>187763569</v>
      </c>
      <c r="T5" s="124" t="s">
        <v>620</v>
      </c>
      <c r="U5" s="125" t="s">
        <v>620</v>
      </c>
      <c r="V5" s="126">
        <v>0</v>
      </c>
      <c r="W5" s="127"/>
      <c r="X5" s="128"/>
      <c r="Y5" s="129" t="s">
        <v>620</v>
      </c>
      <c r="Z5" s="145" t="s">
        <v>620</v>
      </c>
      <c r="AA5" s="130"/>
      <c r="AB5" s="128"/>
      <c r="AC5" s="132" t="e">
        <v>#VALUE!</v>
      </c>
      <c r="AD5" s="133"/>
      <c r="AE5" s="134" t="s">
        <v>1707</v>
      </c>
      <c r="AF5" s="135">
        <v>0</v>
      </c>
      <c r="AG5" s="136">
        <v>0</v>
      </c>
    </row>
    <row r="6" spans="1:35" s="137" customFormat="1" ht="109.5" customHeight="1" x14ac:dyDescent="0.25">
      <c r="A6" s="106">
        <v>652</v>
      </c>
      <c r="B6" s="107">
        <v>5442022</v>
      </c>
      <c r="C6" s="108" t="s">
        <v>865</v>
      </c>
      <c r="D6" s="109" t="s">
        <v>850</v>
      </c>
      <c r="E6" s="110" t="s">
        <v>103</v>
      </c>
      <c r="F6" s="138" t="s">
        <v>851</v>
      </c>
      <c r="G6" s="141" t="s">
        <v>866</v>
      </c>
      <c r="H6" s="142">
        <v>860011153</v>
      </c>
      <c r="I6" s="143" t="s">
        <v>37</v>
      </c>
      <c r="J6" s="143">
        <v>5041544</v>
      </c>
      <c r="K6" s="114"/>
      <c r="L6" s="144" t="s">
        <v>867</v>
      </c>
      <c r="M6" s="117"/>
      <c r="N6" s="118" t="s">
        <v>620</v>
      </c>
      <c r="O6" s="119"/>
      <c r="P6" s="120" t="s">
        <v>620</v>
      </c>
      <c r="Q6" s="121">
        <v>418</v>
      </c>
      <c r="R6" s="122" t="s">
        <v>1713</v>
      </c>
      <c r="S6" s="123">
        <v>5041544</v>
      </c>
      <c r="T6" s="124" t="s">
        <v>620</v>
      </c>
      <c r="U6" s="125" t="s">
        <v>620</v>
      </c>
      <c r="V6" s="126">
        <v>0</v>
      </c>
      <c r="W6" s="127"/>
      <c r="X6" s="128"/>
      <c r="Y6" s="129" t="s">
        <v>620</v>
      </c>
      <c r="Z6" s="145" t="s">
        <v>620</v>
      </c>
      <c r="AA6" s="130"/>
      <c r="AB6" s="128"/>
      <c r="AC6" s="132" t="e">
        <v>#VALUE!</v>
      </c>
      <c r="AD6" s="133"/>
      <c r="AE6" s="134" t="s">
        <v>1707</v>
      </c>
      <c r="AF6" s="135">
        <v>0</v>
      </c>
      <c r="AG6" s="136">
        <v>0</v>
      </c>
    </row>
    <row r="7" spans="1:35" s="137" customFormat="1" ht="109.5" customHeight="1" x14ac:dyDescent="0.25">
      <c r="A7" s="106">
        <v>651</v>
      </c>
      <c r="B7" s="107">
        <v>5142022</v>
      </c>
      <c r="C7" s="108" t="s">
        <v>213</v>
      </c>
      <c r="D7" s="109" t="s">
        <v>850</v>
      </c>
      <c r="E7" s="110" t="s">
        <v>103</v>
      </c>
      <c r="F7" s="138" t="s">
        <v>851</v>
      </c>
      <c r="G7" s="141" t="s">
        <v>868</v>
      </c>
      <c r="H7" s="142">
        <v>860524654</v>
      </c>
      <c r="I7" s="143" t="s">
        <v>37</v>
      </c>
      <c r="J7" s="143">
        <v>6118142</v>
      </c>
      <c r="K7" s="114"/>
      <c r="L7" s="144" t="s">
        <v>867</v>
      </c>
      <c r="M7" s="117"/>
      <c r="N7" s="118" t="s">
        <v>620</v>
      </c>
      <c r="O7" s="119"/>
      <c r="P7" s="120" t="s">
        <v>620</v>
      </c>
      <c r="Q7" s="121">
        <v>417</v>
      </c>
      <c r="R7" s="125">
        <v>45393.725358796299</v>
      </c>
      <c r="S7" s="123">
        <v>6118142</v>
      </c>
      <c r="T7" s="124" t="s">
        <v>620</v>
      </c>
      <c r="U7" s="125" t="s">
        <v>620</v>
      </c>
      <c r="V7" s="126">
        <v>0</v>
      </c>
      <c r="W7" s="127"/>
      <c r="X7" s="128"/>
      <c r="Y7" s="129">
        <v>45061</v>
      </c>
      <c r="Z7" s="145">
        <v>45290</v>
      </c>
      <c r="AA7" s="130"/>
      <c r="AB7" s="128" t="s">
        <v>869</v>
      </c>
      <c r="AC7" s="132">
        <v>45410</v>
      </c>
      <c r="AD7" s="133"/>
      <c r="AE7" s="134" t="s">
        <v>1711</v>
      </c>
      <c r="AF7" s="135">
        <v>0</v>
      </c>
      <c r="AG7" s="136">
        <v>0</v>
      </c>
    </row>
    <row r="8" spans="1:35" ht="75" x14ac:dyDescent="0.25">
      <c r="A8" s="131">
        <v>498</v>
      </c>
      <c r="B8" s="105">
        <v>1</v>
      </c>
      <c r="C8" s="146" t="s">
        <v>870</v>
      </c>
      <c r="D8" s="109" t="s">
        <v>871</v>
      </c>
      <c r="E8" s="110" t="s">
        <v>211</v>
      </c>
      <c r="F8" s="147" t="s">
        <v>872</v>
      </c>
      <c r="G8" s="148" t="s">
        <v>873</v>
      </c>
      <c r="H8" s="149">
        <v>901437957</v>
      </c>
      <c r="I8" s="150" t="s">
        <v>37</v>
      </c>
      <c r="J8" s="151">
        <v>148646441</v>
      </c>
      <c r="K8" s="152" t="s">
        <v>874</v>
      </c>
      <c r="L8" s="153" t="s">
        <v>875</v>
      </c>
      <c r="M8" s="154" t="s">
        <v>876</v>
      </c>
      <c r="N8" s="155">
        <v>70565097</v>
      </c>
      <c r="O8" s="156" t="s">
        <v>877</v>
      </c>
      <c r="P8" s="157">
        <v>71220441</v>
      </c>
      <c r="Q8" s="158">
        <v>1</v>
      </c>
      <c r="R8" s="122" t="s">
        <v>1714</v>
      </c>
      <c r="S8" s="123">
        <v>191399966</v>
      </c>
      <c r="T8" s="124">
        <v>3</v>
      </c>
      <c r="U8" s="125" t="s">
        <v>1715</v>
      </c>
      <c r="V8" s="126">
        <v>148646441</v>
      </c>
      <c r="W8" s="159">
        <v>45302</v>
      </c>
      <c r="X8" s="160">
        <v>45302</v>
      </c>
      <c r="Y8" s="129">
        <v>45302</v>
      </c>
      <c r="Z8" s="129">
        <v>45313</v>
      </c>
      <c r="AA8" s="161" t="s">
        <v>878</v>
      </c>
      <c r="AB8" s="162" t="s">
        <v>879</v>
      </c>
      <c r="AC8" s="132">
        <v>45433</v>
      </c>
      <c r="AD8" s="134"/>
      <c r="AE8" s="134" t="s">
        <v>1711</v>
      </c>
      <c r="AF8" s="135">
        <v>138740378</v>
      </c>
      <c r="AG8" s="136">
        <v>0.93335822281812986</v>
      </c>
    </row>
    <row r="9" spans="1:35" ht="63" x14ac:dyDescent="0.25">
      <c r="A9" s="131">
        <v>508</v>
      </c>
      <c r="B9" s="105">
        <v>2</v>
      </c>
      <c r="C9" s="146" t="s">
        <v>880</v>
      </c>
      <c r="D9" s="109" t="s">
        <v>850</v>
      </c>
      <c r="E9" s="110" t="s">
        <v>211</v>
      </c>
      <c r="F9" s="147" t="s">
        <v>159</v>
      </c>
      <c r="G9" s="164" t="s">
        <v>881</v>
      </c>
      <c r="H9" s="149">
        <v>90111679</v>
      </c>
      <c r="I9" s="151">
        <v>12327993</v>
      </c>
      <c r="J9" s="151">
        <v>36983979</v>
      </c>
      <c r="K9" s="152" t="s">
        <v>37</v>
      </c>
      <c r="L9" s="153" t="s">
        <v>882</v>
      </c>
      <c r="M9" s="154" t="s">
        <v>883</v>
      </c>
      <c r="N9" s="165">
        <v>39419422</v>
      </c>
      <c r="O9" s="166" t="s">
        <v>884</v>
      </c>
      <c r="P9" s="157">
        <v>91299284</v>
      </c>
      <c r="Q9" s="158">
        <v>9</v>
      </c>
      <c r="R9" s="122" t="s">
        <v>1716</v>
      </c>
      <c r="S9" s="123">
        <v>36983979</v>
      </c>
      <c r="T9" s="124">
        <v>8</v>
      </c>
      <c r="U9" s="125" t="s">
        <v>1717</v>
      </c>
      <c r="V9" s="126">
        <v>36983979</v>
      </c>
      <c r="W9" s="159">
        <v>45309</v>
      </c>
      <c r="X9" s="160">
        <v>45309</v>
      </c>
      <c r="Y9" s="129">
        <v>45309</v>
      </c>
      <c r="Z9" s="129">
        <v>45399</v>
      </c>
      <c r="AA9" s="161" t="s">
        <v>885</v>
      </c>
      <c r="AB9" s="162" t="s">
        <v>886</v>
      </c>
      <c r="AC9" s="132">
        <v>45519</v>
      </c>
      <c r="AE9" s="134" t="s">
        <v>1711</v>
      </c>
      <c r="AF9" s="135">
        <v>36983979</v>
      </c>
      <c r="AG9" s="136">
        <v>1</v>
      </c>
    </row>
    <row r="10" spans="1:35" ht="63" x14ac:dyDescent="0.25">
      <c r="A10" s="131">
        <v>505</v>
      </c>
      <c r="B10" s="105">
        <v>3</v>
      </c>
      <c r="C10" s="146" t="s">
        <v>177</v>
      </c>
      <c r="D10" s="109" t="s">
        <v>850</v>
      </c>
      <c r="E10" s="110" t="s">
        <v>211</v>
      </c>
      <c r="F10" s="147" t="s">
        <v>159</v>
      </c>
      <c r="G10" s="164" t="s">
        <v>887</v>
      </c>
      <c r="H10" s="149">
        <v>43676890</v>
      </c>
      <c r="I10" s="151">
        <v>3986061</v>
      </c>
      <c r="J10" s="151">
        <v>11958183</v>
      </c>
      <c r="K10" s="131" t="s">
        <v>37</v>
      </c>
      <c r="L10" s="153" t="s">
        <v>37</v>
      </c>
      <c r="M10" s="154" t="s">
        <v>888</v>
      </c>
      <c r="N10" s="165">
        <v>1017174088</v>
      </c>
      <c r="O10" s="156" t="s">
        <v>889</v>
      </c>
      <c r="P10" s="157">
        <v>71023409</v>
      </c>
      <c r="Q10" s="158">
        <v>18</v>
      </c>
      <c r="R10" s="122" t="s">
        <v>1718</v>
      </c>
      <c r="S10" s="123">
        <v>11958183</v>
      </c>
      <c r="T10" s="124">
        <v>11</v>
      </c>
      <c r="U10" s="125" t="s">
        <v>1719</v>
      </c>
      <c r="V10" s="126">
        <v>11958183</v>
      </c>
      <c r="W10" s="159">
        <v>45309</v>
      </c>
      <c r="X10" s="160">
        <v>45310</v>
      </c>
      <c r="Y10" s="129">
        <v>45309</v>
      </c>
      <c r="Z10" s="129">
        <v>45400</v>
      </c>
      <c r="AA10" s="167" t="s">
        <v>890</v>
      </c>
      <c r="AB10" s="162" t="s">
        <v>886</v>
      </c>
      <c r="AC10" s="132">
        <v>45520</v>
      </c>
      <c r="AE10" s="134" t="s">
        <v>1711</v>
      </c>
      <c r="AF10" s="135">
        <v>11958183</v>
      </c>
      <c r="AG10" s="136">
        <v>1</v>
      </c>
    </row>
    <row r="11" spans="1:35" ht="75" x14ac:dyDescent="0.25">
      <c r="A11" s="131">
        <v>501</v>
      </c>
      <c r="B11" s="105">
        <v>4</v>
      </c>
      <c r="C11" s="146" t="s">
        <v>891</v>
      </c>
      <c r="D11" s="109" t="s">
        <v>850</v>
      </c>
      <c r="E11" s="110" t="s">
        <v>211</v>
      </c>
      <c r="F11" s="147" t="s">
        <v>159</v>
      </c>
      <c r="G11" s="164" t="s">
        <v>892</v>
      </c>
      <c r="H11" s="149">
        <v>32242025</v>
      </c>
      <c r="I11" s="151">
        <v>6879081</v>
      </c>
      <c r="J11" s="151">
        <v>20637243</v>
      </c>
      <c r="K11" s="152" t="s">
        <v>37</v>
      </c>
      <c r="L11" s="153" t="s">
        <v>37</v>
      </c>
      <c r="M11" s="156" t="s">
        <v>855</v>
      </c>
      <c r="N11" s="165">
        <v>98663915</v>
      </c>
      <c r="O11" s="156" t="s">
        <v>856</v>
      </c>
      <c r="P11" s="157">
        <v>43208997</v>
      </c>
      <c r="Q11" s="158">
        <v>16</v>
      </c>
      <c r="R11" s="122" t="s">
        <v>1720</v>
      </c>
      <c r="S11" s="123">
        <v>20637243</v>
      </c>
      <c r="T11" s="124">
        <v>12</v>
      </c>
      <c r="U11" s="125" t="s">
        <v>1719</v>
      </c>
      <c r="V11" s="126">
        <v>20637243</v>
      </c>
      <c r="W11" s="159">
        <v>45309</v>
      </c>
      <c r="X11" s="160">
        <v>45310</v>
      </c>
      <c r="Y11" s="129">
        <v>45310</v>
      </c>
      <c r="Z11" s="129">
        <v>45400</v>
      </c>
      <c r="AA11" s="167" t="s">
        <v>893</v>
      </c>
      <c r="AB11" s="162" t="s">
        <v>886</v>
      </c>
      <c r="AC11" s="132">
        <v>45520</v>
      </c>
      <c r="AE11" s="134" t="s">
        <v>1711</v>
      </c>
      <c r="AF11" s="135">
        <v>20637243</v>
      </c>
      <c r="AG11" s="136">
        <v>1</v>
      </c>
    </row>
    <row r="12" spans="1:35" ht="63" x14ac:dyDescent="0.25">
      <c r="A12" s="131">
        <v>41</v>
      </c>
      <c r="B12" s="105">
        <v>5</v>
      </c>
      <c r="C12" s="146" t="s">
        <v>894</v>
      </c>
      <c r="D12" s="109" t="s">
        <v>895</v>
      </c>
      <c r="E12" s="110" t="s">
        <v>211</v>
      </c>
      <c r="F12" s="147" t="s">
        <v>159</v>
      </c>
      <c r="G12" s="164" t="s">
        <v>896</v>
      </c>
      <c r="H12" s="149">
        <v>43160439</v>
      </c>
      <c r="I12" s="151">
        <v>10359658</v>
      </c>
      <c r="J12" s="151">
        <v>31078974</v>
      </c>
      <c r="K12" s="131" t="s">
        <v>37</v>
      </c>
      <c r="L12" s="153" t="s">
        <v>37</v>
      </c>
      <c r="M12" s="156" t="s">
        <v>897</v>
      </c>
      <c r="N12" s="165">
        <v>43972678</v>
      </c>
      <c r="O12" s="156" t="s">
        <v>898</v>
      </c>
      <c r="P12" s="157">
        <v>43595405</v>
      </c>
      <c r="Q12" s="158">
        <v>11</v>
      </c>
      <c r="R12" s="122" t="s">
        <v>1721</v>
      </c>
      <c r="S12" s="123">
        <v>31078974</v>
      </c>
      <c r="T12" s="124">
        <v>10</v>
      </c>
      <c r="U12" s="125" t="s">
        <v>1719</v>
      </c>
      <c r="V12" s="126">
        <v>31078974</v>
      </c>
      <c r="W12" s="159">
        <v>45309</v>
      </c>
      <c r="X12" s="160">
        <v>45309</v>
      </c>
      <c r="Y12" s="129">
        <v>45309</v>
      </c>
      <c r="Z12" s="129">
        <v>45345</v>
      </c>
      <c r="AA12" s="167" t="s">
        <v>899</v>
      </c>
      <c r="AB12" s="162" t="s">
        <v>886</v>
      </c>
      <c r="AC12" s="132">
        <v>45465</v>
      </c>
      <c r="AD12" s="134">
        <v>45345</v>
      </c>
      <c r="AE12" s="134" t="s">
        <v>1711</v>
      </c>
      <c r="AF12" s="135">
        <v>12431589</v>
      </c>
      <c r="AG12" s="136">
        <v>0.39999998069434339</v>
      </c>
    </row>
    <row r="13" spans="1:35" ht="75" x14ac:dyDescent="0.25">
      <c r="A13" s="168">
        <v>42</v>
      </c>
      <c r="B13" s="105">
        <v>6</v>
      </c>
      <c r="C13" s="169" t="s">
        <v>900</v>
      </c>
      <c r="D13" s="109" t="s">
        <v>895</v>
      </c>
      <c r="E13" s="110" t="s">
        <v>211</v>
      </c>
      <c r="F13" s="147" t="s">
        <v>159</v>
      </c>
      <c r="G13" s="164" t="s">
        <v>901</v>
      </c>
      <c r="H13" s="170">
        <v>1128430985</v>
      </c>
      <c r="I13" s="171">
        <v>9346824</v>
      </c>
      <c r="J13" s="171">
        <v>28040472</v>
      </c>
      <c r="K13" s="152" t="s">
        <v>37</v>
      </c>
      <c r="L13" s="172" t="s">
        <v>37</v>
      </c>
      <c r="M13" s="156" t="s">
        <v>898</v>
      </c>
      <c r="N13" s="165">
        <v>43595405</v>
      </c>
      <c r="O13" s="156" t="s">
        <v>897</v>
      </c>
      <c r="P13" s="173">
        <v>43972678</v>
      </c>
      <c r="Q13" s="174">
        <v>10</v>
      </c>
      <c r="R13" s="122" t="s">
        <v>1722</v>
      </c>
      <c r="S13" s="123">
        <v>28040472</v>
      </c>
      <c r="T13" s="124">
        <v>9</v>
      </c>
      <c r="U13" s="125" t="s">
        <v>1719</v>
      </c>
      <c r="V13" s="126">
        <v>28040472</v>
      </c>
      <c r="W13" s="159">
        <v>45309</v>
      </c>
      <c r="X13" s="160">
        <v>45309</v>
      </c>
      <c r="Y13" s="129">
        <v>45309</v>
      </c>
      <c r="Z13" s="129">
        <v>45399</v>
      </c>
      <c r="AA13" s="175" t="s">
        <v>902</v>
      </c>
      <c r="AB13" s="110" t="s">
        <v>886</v>
      </c>
      <c r="AC13" s="132">
        <v>45519</v>
      </c>
      <c r="AE13" s="134" t="s">
        <v>1711</v>
      </c>
      <c r="AF13" s="135">
        <v>22743938</v>
      </c>
      <c r="AG13" s="136">
        <v>0.81111109684601601</v>
      </c>
      <c r="AI13" s="176"/>
    </row>
    <row r="14" spans="1:35" ht="63" x14ac:dyDescent="0.25">
      <c r="A14" s="177">
        <v>379</v>
      </c>
      <c r="B14" s="105">
        <v>7</v>
      </c>
      <c r="C14" s="178" t="s">
        <v>691</v>
      </c>
      <c r="D14" s="111" t="s">
        <v>871</v>
      </c>
      <c r="E14" s="179" t="s">
        <v>211</v>
      </c>
      <c r="F14" s="147" t="s">
        <v>159</v>
      </c>
      <c r="G14" s="139" t="s">
        <v>903</v>
      </c>
      <c r="H14" s="180">
        <v>1017208914</v>
      </c>
      <c r="I14" s="171">
        <v>7690469</v>
      </c>
      <c r="J14" s="181">
        <v>23071407</v>
      </c>
      <c r="K14" s="152" t="s">
        <v>37</v>
      </c>
      <c r="L14" s="172" t="s">
        <v>37</v>
      </c>
      <c r="M14" s="166" t="s">
        <v>904</v>
      </c>
      <c r="N14" s="165">
        <v>21509270</v>
      </c>
      <c r="O14" s="156" t="s">
        <v>905</v>
      </c>
      <c r="P14" s="182">
        <v>1152209808</v>
      </c>
      <c r="Q14" s="183">
        <v>35</v>
      </c>
      <c r="R14" s="122" t="s">
        <v>1723</v>
      </c>
      <c r="S14" s="123">
        <v>23071407</v>
      </c>
      <c r="T14" s="124">
        <v>14</v>
      </c>
      <c r="U14" s="125" t="s">
        <v>1724</v>
      </c>
      <c r="V14" s="126">
        <v>23071407</v>
      </c>
      <c r="W14" s="159">
        <v>45310</v>
      </c>
      <c r="X14" s="160">
        <v>45310</v>
      </c>
      <c r="Y14" s="129">
        <v>45313</v>
      </c>
      <c r="Z14" s="129">
        <v>45403</v>
      </c>
      <c r="AA14" s="167" t="s">
        <v>906</v>
      </c>
      <c r="AB14" s="110" t="s">
        <v>886</v>
      </c>
      <c r="AC14" s="132">
        <v>45523</v>
      </c>
      <c r="AE14" s="134" t="s">
        <v>1711</v>
      </c>
      <c r="AF14" s="135">
        <v>23071407</v>
      </c>
      <c r="AG14" s="136">
        <v>1</v>
      </c>
    </row>
    <row r="15" spans="1:35" ht="105" x14ac:dyDescent="0.25">
      <c r="A15" s="168">
        <v>380</v>
      </c>
      <c r="B15" s="105">
        <v>8</v>
      </c>
      <c r="C15" s="169" t="s">
        <v>907</v>
      </c>
      <c r="D15" s="111" t="s">
        <v>871</v>
      </c>
      <c r="E15" s="179" t="s">
        <v>211</v>
      </c>
      <c r="F15" s="147" t="s">
        <v>159</v>
      </c>
      <c r="G15" s="164" t="s">
        <v>908</v>
      </c>
      <c r="H15" s="170">
        <v>1128276230</v>
      </c>
      <c r="I15" s="171">
        <v>7690469</v>
      </c>
      <c r="J15" s="181">
        <v>23071407</v>
      </c>
      <c r="K15" s="131" t="s">
        <v>37</v>
      </c>
      <c r="L15" s="172" t="s">
        <v>37</v>
      </c>
      <c r="M15" s="154" t="s">
        <v>909</v>
      </c>
      <c r="N15" s="165">
        <v>43816614</v>
      </c>
      <c r="O15" s="166" t="s">
        <v>910</v>
      </c>
      <c r="P15" s="173">
        <v>1035231868</v>
      </c>
      <c r="Q15" s="174">
        <v>33</v>
      </c>
      <c r="R15" s="122" t="s">
        <v>1725</v>
      </c>
      <c r="S15" s="123">
        <v>23071407</v>
      </c>
      <c r="T15" s="124">
        <v>13</v>
      </c>
      <c r="U15" s="125" t="s">
        <v>1726</v>
      </c>
      <c r="V15" s="126">
        <v>23071407</v>
      </c>
      <c r="W15" s="159">
        <v>45310</v>
      </c>
      <c r="X15" s="184">
        <v>45310</v>
      </c>
      <c r="Y15" s="129">
        <v>45313</v>
      </c>
      <c r="Z15" s="129">
        <v>45403</v>
      </c>
      <c r="AA15" s="175" t="s">
        <v>911</v>
      </c>
      <c r="AB15" s="110" t="s">
        <v>886</v>
      </c>
      <c r="AC15" s="132">
        <v>45523</v>
      </c>
      <c r="AE15" s="134" t="s">
        <v>1711</v>
      </c>
      <c r="AF15" s="135">
        <v>23071407</v>
      </c>
      <c r="AG15" s="136">
        <v>1</v>
      </c>
    </row>
    <row r="16" spans="1:35" ht="63" x14ac:dyDescent="0.25">
      <c r="A16" s="168">
        <v>378</v>
      </c>
      <c r="B16" s="105">
        <v>9</v>
      </c>
      <c r="C16" s="169" t="s">
        <v>912</v>
      </c>
      <c r="D16" s="111" t="s">
        <v>871</v>
      </c>
      <c r="E16" s="179" t="s">
        <v>211</v>
      </c>
      <c r="F16" s="147" t="s">
        <v>159</v>
      </c>
      <c r="G16" s="164" t="s">
        <v>913</v>
      </c>
      <c r="H16" s="170">
        <v>1039451091</v>
      </c>
      <c r="I16" s="185">
        <v>6879081</v>
      </c>
      <c r="J16" s="171">
        <v>20673243</v>
      </c>
      <c r="K16" s="131" t="s">
        <v>37</v>
      </c>
      <c r="L16" s="153" t="s">
        <v>37</v>
      </c>
      <c r="M16" s="154" t="s">
        <v>909</v>
      </c>
      <c r="N16" s="165">
        <v>43816614</v>
      </c>
      <c r="O16" s="166" t="s">
        <v>910</v>
      </c>
      <c r="P16" s="173">
        <v>1035231868</v>
      </c>
      <c r="Q16" s="174">
        <v>32</v>
      </c>
      <c r="R16" s="122" t="s">
        <v>1727</v>
      </c>
      <c r="S16" s="123">
        <v>20637243</v>
      </c>
      <c r="T16" s="124">
        <v>16</v>
      </c>
      <c r="U16" s="125" t="s">
        <v>1728</v>
      </c>
      <c r="V16" s="126">
        <v>20637243</v>
      </c>
      <c r="W16" s="186">
        <v>45314</v>
      </c>
      <c r="X16" s="184">
        <v>45314</v>
      </c>
      <c r="Y16" s="129">
        <v>45315</v>
      </c>
      <c r="Z16" s="129">
        <v>45405</v>
      </c>
      <c r="AA16" s="175" t="s">
        <v>914</v>
      </c>
      <c r="AB16" s="110" t="s">
        <v>886</v>
      </c>
      <c r="AC16" s="132">
        <v>45525</v>
      </c>
      <c r="AE16" s="134" t="s">
        <v>1711</v>
      </c>
      <c r="AF16" s="135">
        <v>20637243</v>
      </c>
      <c r="AG16" s="136">
        <v>0.99825861864052967</v>
      </c>
    </row>
    <row r="17" spans="1:33" ht="63" x14ac:dyDescent="0.25">
      <c r="A17" s="168">
        <v>499</v>
      </c>
      <c r="B17" s="105">
        <v>10</v>
      </c>
      <c r="C17" s="169" t="s">
        <v>915</v>
      </c>
      <c r="D17" s="109" t="s">
        <v>850</v>
      </c>
      <c r="E17" s="110" t="s">
        <v>211</v>
      </c>
      <c r="F17" s="147" t="s">
        <v>159</v>
      </c>
      <c r="G17" s="164" t="s">
        <v>916</v>
      </c>
      <c r="H17" s="170">
        <v>8409278</v>
      </c>
      <c r="I17" s="151">
        <v>3986061</v>
      </c>
      <c r="J17" s="171">
        <v>11958183</v>
      </c>
      <c r="K17" s="131" t="s">
        <v>37</v>
      </c>
      <c r="L17" s="187" t="s">
        <v>37</v>
      </c>
      <c r="M17" s="166" t="s">
        <v>855</v>
      </c>
      <c r="N17" s="165">
        <v>98663915</v>
      </c>
      <c r="O17" s="166" t="s">
        <v>917</v>
      </c>
      <c r="P17" s="173">
        <v>43754943</v>
      </c>
      <c r="Q17" s="174">
        <v>15</v>
      </c>
      <c r="R17" s="122" t="s">
        <v>1729</v>
      </c>
      <c r="S17" s="123">
        <v>11958243</v>
      </c>
      <c r="T17" s="124">
        <v>18</v>
      </c>
      <c r="U17" s="125" t="s">
        <v>1730</v>
      </c>
      <c r="V17" s="126">
        <v>11958183</v>
      </c>
      <c r="W17" s="186">
        <v>45314</v>
      </c>
      <c r="X17" s="184">
        <v>45314</v>
      </c>
      <c r="Y17" s="129">
        <v>45312</v>
      </c>
      <c r="Z17" s="129">
        <v>45405</v>
      </c>
      <c r="AA17" s="175" t="s">
        <v>918</v>
      </c>
      <c r="AB17" s="110" t="s">
        <v>886</v>
      </c>
      <c r="AC17" s="132">
        <v>45525</v>
      </c>
      <c r="AE17" s="134" t="s">
        <v>1711</v>
      </c>
      <c r="AF17" s="135">
        <v>11958183</v>
      </c>
      <c r="AG17" s="136">
        <v>1</v>
      </c>
    </row>
    <row r="18" spans="1:33" ht="45" x14ac:dyDescent="0.25">
      <c r="A18" s="168">
        <v>54</v>
      </c>
      <c r="B18" s="105">
        <v>11</v>
      </c>
      <c r="C18" s="169" t="s">
        <v>919</v>
      </c>
      <c r="D18" s="109" t="s">
        <v>920</v>
      </c>
      <c r="E18" s="110" t="s">
        <v>211</v>
      </c>
      <c r="F18" s="147" t="s">
        <v>872</v>
      </c>
      <c r="G18" s="164" t="s">
        <v>921</v>
      </c>
      <c r="H18" s="170">
        <v>900092385</v>
      </c>
      <c r="I18" s="105" t="s">
        <v>37</v>
      </c>
      <c r="J18" s="171">
        <v>268406537</v>
      </c>
      <c r="K18" s="131" t="s">
        <v>37</v>
      </c>
      <c r="L18" s="187" t="s">
        <v>922</v>
      </c>
      <c r="M18" s="166" t="s">
        <v>923</v>
      </c>
      <c r="N18" s="165">
        <v>1088260059</v>
      </c>
      <c r="O18" s="166" t="s">
        <v>924</v>
      </c>
      <c r="P18" s="173">
        <v>71265476</v>
      </c>
      <c r="Q18" s="174">
        <v>2</v>
      </c>
      <c r="R18" s="122" t="s">
        <v>1731</v>
      </c>
      <c r="S18" s="123">
        <v>269094672</v>
      </c>
      <c r="T18" s="124">
        <v>34</v>
      </c>
      <c r="U18" s="125" t="s">
        <v>1732</v>
      </c>
      <c r="V18" s="126">
        <v>268406537</v>
      </c>
      <c r="W18" s="186">
        <v>45317</v>
      </c>
      <c r="X18" s="184">
        <v>45321</v>
      </c>
      <c r="Y18" s="129">
        <v>45321</v>
      </c>
      <c r="Z18" s="129">
        <v>45524</v>
      </c>
      <c r="AA18" s="175" t="s">
        <v>925</v>
      </c>
      <c r="AB18" s="109" t="s">
        <v>926</v>
      </c>
      <c r="AC18" s="132">
        <v>45644</v>
      </c>
      <c r="AE18" s="134" t="s">
        <v>1707</v>
      </c>
      <c r="AF18" s="135">
        <v>79968547</v>
      </c>
      <c r="AG18" s="136">
        <v>0.29793814969566113</v>
      </c>
    </row>
    <row r="19" spans="1:33" ht="90" x14ac:dyDescent="0.25">
      <c r="A19" s="177">
        <v>343</v>
      </c>
      <c r="B19" s="105">
        <v>12</v>
      </c>
      <c r="C19" s="189" t="s">
        <v>927</v>
      </c>
      <c r="D19" s="111" t="s">
        <v>928</v>
      </c>
      <c r="E19" s="179" t="s">
        <v>211</v>
      </c>
      <c r="F19" s="147" t="s">
        <v>159</v>
      </c>
      <c r="G19" s="139" t="s">
        <v>929</v>
      </c>
      <c r="H19" s="190">
        <v>3377434</v>
      </c>
      <c r="I19" s="181">
        <v>7690469</v>
      </c>
      <c r="J19" s="181">
        <v>23071407</v>
      </c>
      <c r="K19" s="131" t="s">
        <v>37</v>
      </c>
      <c r="L19" s="172" t="s">
        <v>37</v>
      </c>
      <c r="M19" s="166" t="s">
        <v>930</v>
      </c>
      <c r="N19" s="165">
        <v>71611751</v>
      </c>
      <c r="O19" s="156" t="s">
        <v>931</v>
      </c>
      <c r="P19" s="182">
        <v>43548204</v>
      </c>
      <c r="Q19" s="183">
        <v>24</v>
      </c>
      <c r="R19" s="122" t="s">
        <v>1733</v>
      </c>
      <c r="S19" s="123">
        <v>23071407</v>
      </c>
      <c r="T19" s="124">
        <v>27</v>
      </c>
      <c r="U19" s="125" t="s">
        <v>1734</v>
      </c>
      <c r="V19" s="126">
        <v>23071407</v>
      </c>
      <c r="W19" s="191">
        <v>45315</v>
      </c>
      <c r="X19" s="192">
        <v>45316</v>
      </c>
      <c r="Y19" s="129">
        <v>45316</v>
      </c>
      <c r="Z19" s="129">
        <v>45404</v>
      </c>
      <c r="AA19" s="175" t="s">
        <v>932</v>
      </c>
      <c r="AB19" s="110" t="s">
        <v>886</v>
      </c>
      <c r="AC19" s="132">
        <v>45524</v>
      </c>
      <c r="AE19" s="134" t="s">
        <v>1711</v>
      </c>
      <c r="AF19" s="135">
        <v>23071407</v>
      </c>
      <c r="AG19" s="136">
        <v>1</v>
      </c>
    </row>
    <row r="20" spans="1:33" ht="63" x14ac:dyDescent="0.25">
      <c r="A20" s="177">
        <v>504</v>
      </c>
      <c r="B20" s="105">
        <v>13</v>
      </c>
      <c r="C20" s="189" t="s">
        <v>207</v>
      </c>
      <c r="D20" s="109" t="s">
        <v>850</v>
      </c>
      <c r="E20" s="110" t="s">
        <v>211</v>
      </c>
      <c r="F20" s="147" t="s">
        <v>159</v>
      </c>
      <c r="G20" s="139" t="s">
        <v>933</v>
      </c>
      <c r="H20" s="190">
        <v>1039050471</v>
      </c>
      <c r="I20" s="193">
        <v>4171510</v>
      </c>
      <c r="J20" s="181">
        <v>12514530</v>
      </c>
      <c r="K20" s="131" t="s">
        <v>37</v>
      </c>
      <c r="L20" s="172" t="s">
        <v>37</v>
      </c>
      <c r="M20" s="166" t="s">
        <v>934</v>
      </c>
      <c r="N20" s="165">
        <v>1040030533</v>
      </c>
      <c r="O20" s="156" t="s">
        <v>935</v>
      </c>
      <c r="P20" s="182">
        <v>1152691747</v>
      </c>
      <c r="Q20" s="183">
        <v>9</v>
      </c>
      <c r="R20" s="122" t="s">
        <v>1716</v>
      </c>
      <c r="S20" s="123">
        <v>36983979</v>
      </c>
      <c r="T20" s="124">
        <v>8</v>
      </c>
      <c r="U20" s="125" t="s">
        <v>1717</v>
      </c>
      <c r="V20" s="126">
        <v>36983979</v>
      </c>
      <c r="W20" s="191">
        <v>45315</v>
      </c>
      <c r="X20" s="192">
        <v>45315</v>
      </c>
      <c r="Y20" s="129">
        <v>45316</v>
      </c>
      <c r="Z20" s="129">
        <v>45406</v>
      </c>
      <c r="AA20" s="175" t="s">
        <v>936</v>
      </c>
      <c r="AB20" s="110" t="s">
        <v>886</v>
      </c>
      <c r="AC20" s="132">
        <v>45526</v>
      </c>
      <c r="AE20" s="134" t="s">
        <v>1711</v>
      </c>
      <c r="AF20" s="135">
        <v>36983979</v>
      </c>
      <c r="AG20" s="136">
        <v>2.9552830989258085</v>
      </c>
    </row>
    <row r="21" spans="1:33" ht="63" x14ac:dyDescent="0.25">
      <c r="A21" s="168">
        <v>507</v>
      </c>
      <c r="B21" s="105">
        <v>14</v>
      </c>
      <c r="C21" s="189" t="s">
        <v>207</v>
      </c>
      <c r="D21" s="109" t="s">
        <v>850</v>
      </c>
      <c r="E21" s="110" t="s">
        <v>211</v>
      </c>
      <c r="F21" s="147" t="s">
        <v>159</v>
      </c>
      <c r="G21" s="164" t="s">
        <v>937</v>
      </c>
      <c r="H21" s="170" t="s">
        <v>5</v>
      </c>
      <c r="I21" s="193">
        <v>4171510</v>
      </c>
      <c r="J21" s="181">
        <v>12514530</v>
      </c>
      <c r="K21" s="172" t="s">
        <v>37</v>
      </c>
      <c r="L21" s="172" t="s">
        <v>37</v>
      </c>
      <c r="M21" s="166" t="s">
        <v>934</v>
      </c>
      <c r="N21" s="165">
        <v>1040030533</v>
      </c>
      <c r="O21" s="156" t="s">
        <v>935</v>
      </c>
      <c r="P21" s="182">
        <v>1152691747</v>
      </c>
      <c r="Q21" s="174">
        <v>8</v>
      </c>
      <c r="R21" s="122" t="s">
        <v>1735</v>
      </c>
      <c r="S21" s="123">
        <v>12514530</v>
      </c>
      <c r="T21" s="124">
        <v>15</v>
      </c>
      <c r="U21" s="125" t="s">
        <v>1736</v>
      </c>
      <c r="V21" s="126">
        <v>12514530</v>
      </c>
      <c r="W21" s="186">
        <v>45314</v>
      </c>
      <c r="X21" s="184">
        <v>45314</v>
      </c>
      <c r="Y21" s="129">
        <v>45315</v>
      </c>
      <c r="Z21" s="129">
        <v>45404</v>
      </c>
      <c r="AA21" s="175" t="s">
        <v>938</v>
      </c>
      <c r="AB21" s="110" t="s">
        <v>886</v>
      </c>
      <c r="AC21" s="132">
        <v>45524</v>
      </c>
      <c r="AE21" s="134" t="s">
        <v>1711</v>
      </c>
      <c r="AF21" s="135">
        <v>12514530</v>
      </c>
      <c r="AG21" s="136">
        <v>1</v>
      </c>
    </row>
    <row r="22" spans="1:33" ht="63" x14ac:dyDescent="0.25">
      <c r="A22" s="168">
        <v>381</v>
      </c>
      <c r="B22" s="105">
        <v>15</v>
      </c>
      <c r="C22" s="169" t="s">
        <v>939</v>
      </c>
      <c r="D22" s="111" t="s">
        <v>871</v>
      </c>
      <c r="E22" s="179" t="s">
        <v>211</v>
      </c>
      <c r="F22" s="147" t="s">
        <v>159</v>
      </c>
      <c r="G22" s="164" t="s">
        <v>940</v>
      </c>
      <c r="H22" s="170">
        <v>1017165383</v>
      </c>
      <c r="I22" s="185">
        <v>6879081</v>
      </c>
      <c r="J22" s="171">
        <v>20673243</v>
      </c>
      <c r="K22" s="187" t="s">
        <v>37</v>
      </c>
      <c r="L22" s="187" t="s">
        <v>37</v>
      </c>
      <c r="M22" s="154" t="s">
        <v>877</v>
      </c>
      <c r="N22" s="165">
        <v>71220441</v>
      </c>
      <c r="O22" s="166" t="s">
        <v>941</v>
      </c>
      <c r="P22" s="173">
        <v>1120566148</v>
      </c>
      <c r="Q22" s="174">
        <v>34</v>
      </c>
      <c r="R22" s="122" t="s">
        <v>1737</v>
      </c>
      <c r="S22" s="123">
        <v>20637243</v>
      </c>
      <c r="T22" s="124">
        <v>24</v>
      </c>
      <c r="U22" s="125" t="s">
        <v>1738</v>
      </c>
      <c r="V22" s="126">
        <v>20637243</v>
      </c>
      <c r="W22" s="186">
        <v>45314</v>
      </c>
      <c r="X22" s="184">
        <v>45314</v>
      </c>
      <c r="Y22" s="129">
        <v>45315</v>
      </c>
      <c r="Z22" s="129">
        <v>45405</v>
      </c>
      <c r="AA22" s="167" t="s">
        <v>942</v>
      </c>
      <c r="AB22" s="110" t="s">
        <v>886</v>
      </c>
      <c r="AC22" s="132">
        <v>45525</v>
      </c>
      <c r="AE22" s="134" t="s">
        <v>1711</v>
      </c>
      <c r="AF22" s="135">
        <v>20637243</v>
      </c>
      <c r="AG22" s="136">
        <v>0.99825861864052967</v>
      </c>
    </row>
    <row r="23" spans="1:33" ht="63" x14ac:dyDescent="0.25">
      <c r="A23" s="168">
        <v>506</v>
      </c>
      <c r="B23" s="105">
        <v>16</v>
      </c>
      <c r="C23" s="169" t="s">
        <v>943</v>
      </c>
      <c r="D23" s="109" t="s">
        <v>850</v>
      </c>
      <c r="E23" s="110" t="s">
        <v>211</v>
      </c>
      <c r="F23" s="147" t="s">
        <v>159</v>
      </c>
      <c r="G23" s="164" t="s">
        <v>944</v>
      </c>
      <c r="H23" s="170">
        <v>43528421</v>
      </c>
      <c r="I23" s="185">
        <v>6879081</v>
      </c>
      <c r="J23" s="171">
        <v>20673243</v>
      </c>
      <c r="K23" s="187" t="s">
        <v>37</v>
      </c>
      <c r="L23" s="187" t="s">
        <v>37</v>
      </c>
      <c r="M23" s="154" t="s">
        <v>889</v>
      </c>
      <c r="N23" s="194">
        <v>71023409</v>
      </c>
      <c r="O23" s="166" t="s">
        <v>945</v>
      </c>
      <c r="P23" s="173">
        <v>32277581</v>
      </c>
      <c r="Q23" s="174">
        <v>5</v>
      </c>
      <c r="R23" s="122" t="s">
        <v>1739</v>
      </c>
      <c r="S23" s="123">
        <v>20637243</v>
      </c>
      <c r="T23" s="124">
        <v>17</v>
      </c>
      <c r="U23" s="125" t="s">
        <v>1740</v>
      </c>
      <c r="V23" s="126">
        <v>20637243</v>
      </c>
      <c r="W23" s="186">
        <v>45314</v>
      </c>
      <c r="X23" s="184">
        <v>45315</v>
      </c>
      <c r="Y23" s="129">
        <v>45315</v>
      </c>
      <c r="Z23" s="129">
        <v>45405</v>
      </c>
      <c r="AA23" s="195" t="s">
        <v>946</v>
      </c>
      <c r="AB23" s="110" t="s">
        <v>886</v>
      </c>
      <c r="AC23" s="132">
        <v>45525</v>
      </c>
      <c r="AE23" s="134" t="s">
        <v>1711</v>
      </c>
      <c r="AF23" s="135">
        <v>20637243</v>
      </c>
      <c r="AG23" s="136">
        <v>0.99825861864052967</v>
      </c>
    </row>
    <row r="24" spans="1:33" ht="90" x14ac:dyDescent="0.25">
      <c r="A24" s="177">
        <v>502</v>
      </c>
      <c r="B24" s="105">
        <v>17</v>
      </c>
      <c r="C24" s="196" t="s">
        <v>947</v>
      </c>
      <c r="D24" s="109" t="s">
        <v>850</v>
      </c>
      <c r="E24" s="110" t="s">
        <v>211</v>
      </c>
      <c r="F24" s="147" t="s">
        <v>159</v>
      </c>
      <c r="G24" s="139" t="s">
        <v>948</v>
      </c>
      <c r="H24" s="190">
        <v>43282381</v>
      </c>
      <c r="I24" s="181">
        <v>9346824</v>
      </c>
      <c r="J24" s="181">
        <v>28040472</v>
      </c>
      <c r="K24" s="172" t="s">
        <v>37</v>
      </c>
      <c r="L24" s="172" t="s">
        <v>37</v>
      </c>
      <c r="M24" s="166" t="s">
        <v>949</v>
      </c>
      <c r="N24" s="165">
        <v>98552967</v>
      </c>
      <c r="O24" s="156" t="s">
        <v>931</v>
      </c>
      <c r="P24" s="182">
        <v>43548204</v>
      </c>
      <c r="Q24" s="183">
        <v>17</v>
      </c>
      <c r="R24" s="122" t="s">
        <v>1741</v>
      </c>
      <c r="S24" s="123">
        <v>28040472</v>
      </c>
      <c r="T24" s="124">
        <v>20</v>
      </c>
      <c r="U24" s="125" t="s">
        <v>1742</v>
      </c>
      <c r="V24" s="126">
        <v>28040472</v>
      </c>
      <c r="W24" s="186">
        <v>45314</v>
      </c>
      <c r="X24" s="192">
        <v>45315</v>
      </c>
      <c r="Y24" s="129">
        <v>45315</v>
      </c>
      <c r="Z24" s="129">
        <v>45351</v>
      </c>
      <c r="AA24" s="195" t="s">
        <v>950</v>
      </c>
      <c r="AB24" s="110" t="s">
        <v>886</v>
      </c>
      <c r="AC24" s="132">
        <v>45471</v>
      </c>
      <c r="AD24" s="134">
        <v>45351</v>
      </c>
      <c r="AE24" s="134" t="s">
        <v>1711</v>
      </c>
      <c r="AF24" s="135">
        <v>11527750</v>
      </c>
      <c r="AG24" s="136">
        <v>0.4111111253762062</v>
      </c>
    </row>
    <row r="25" spans="1:33" ht="63" x14ac:dyDescent="0.25">
      <c r="A25" s="168">
        <v>322</v>
      </c>
      <c r="B25" s="105">
        <v>18</v>
      </c>
      <c r="C25" s="169" t="s">
        <v>951</v>
      </c>
      <c r="D25" s="109" t="s">
        <v>952</v>
      </c>
      <c r="E25" s="110" t="s">
        <v>211</v>
      </c>
      <c r="F25" s="147" t="s">
        <v>159</v>
      </c>
      <c r="G25" s="164" t="s">
        <v>953</v>
      </c>
      <c r="H25" s="170">
        <v>1037577309</v>
      </c>
      <c r="I25" s="181">
        <v>9346824</v>
      </c>
      <c r="J25" s="181">
        <v>28040472</v>
      </c>
      <c r="K25" s="187" t="s">
        <v>37</v>
      </c>
      <c r="L25" s="187" t="s">
        <v>37</v>
      </c>
      <c r="M25" s="197" t="s">
        <v>954</v>
      </c>
      <c r="N25" s="194">
        <v>1036930744</v>
      </c>
      <c r="O25" s="166" t="s">
        <v>955</v>
      </c>
      <c r="P25" s="173">
        <v>98556206</v>
      </c>
      <c r="Q25" s="174">
        <v>38</v>
      </c>
      <c r="R25" s="122" t="s">
        <v>1743</v>
      </c>
      <c r="S25" s="123">
        <v>37387296</v>
      </c>
      <c r="T25" s="124">
        <v>23</v>
      </c>
      <c r="U25" s="125" t="s">
        <v>1744</v>
      </c>
      <c r="V25" s="126">
        <v>28040472</v>
      </c>
      <c r="W25" s="186">
        <v>45314</v>
      </c>
      <c r="X25" s="184">
        <v>45314</v>
      </c>
      <c r="Y25" s="129">
        <v>45314</v>
      </c>
      <c r="Z25" s="129">
        <v>45404</v>
      </c>
      <c r="AA25" s="195" t="s">
        <v>956</v>
      </c>
      <c r="AB25" s="110" t="s">
        <v>886</v>
      </c>
      <c r="AC25" s="132">
        <v>45524</v>
      </c>
      <c r="AE25" s="134" t="s">
        <v>1711</v>
      </c>
      <c r="AF25" s="135">
        <v>21186134</v>
      </c>
      <c r="AG25" s="136">
        <v>0.75555554129046043</v>
      </c>
    </row>
    <row r="26" spans="1:33" s="131" customFormat="1" ht="109.5" customHeight="1" x14ac:dyDescent="0.25">
      <c r="A26" s="131">
        <v>321</v>
      </c>
      <c r="B26" s="105">
        <v>19</v>
      </c>
      <c r="C26" s="169" t="s">
        <v>957</v>
      </c>
      <c r="D26" s="109" t="s">
        <v>952</v>
      </c>
      <c r="E26" s="110" t="s">
        <v>211</v>
      </c>
      <c r="F26" s="147" t="s">
        <v>159</v>
      </c>
      <c r="G26" s="198" t="s">
        <v>958</v>
      </c>
      <c r="H26" s="199">
        <v>32209970</v>
      </c>
      <c r="I26" s="200">
        <v>9346824</v>
      </c>
      <c r="J26" s="200">
        <v>28040472</v>
      </c>
      <c r="K26" s="153" t="s">
        <v>37</v>
      </c>
      <c r="L26" s="153" t="s">
        <v>37</v>
      </c>
      <c r="M26" s="197" t="s">
        <v>954</v>
      </c>
      <c r="N26" s="201">
        <v>1036930744</v>
      </c>
      <c r="O26" s="166" t="s">
        <v>959</v>
      </c>
      <c r="P26" s="202">
        <v>10267189</v>
      </c>
      <c r="Q26" s="158">
        <v>19</v>
      </c>
      <c r="R26" s="122" t="s">
        <v>1745</v>
      </c>
      <c r="S26" s="123">
        <v>37387296</v>
      </c>
      <c r="T26" s="124">
        <v>32</v>
      </c>
      <c r="U26" s="125" t="s">
        <v>1746</v>
      </c>
      <c r="V26" s="126">
        <v>28040742</v>
      </c>
      <c r="W26" s="186">
        <v>45314</v>
      </c>
      <c r="X26" s="160">
        <v>45314</v>
      </c>
      <c r="Y26" s="129">
        <v>45316</v>
      </c>
      <c r="Z26" s="129">
        <v>45406</v>
      </c>
      <c r="AA26" s="175" t="s">
        <v>960</v>
      </c>
      <c r="AB26" s="110" t="s">
        <v>886</v>
      </c>
      <c r="AC26" s="132">
        <v>45526</v>
      </c>
      <c r="AD26" s="204"/>
      <c r="AE26" s="205" t="s">
        <v>1711</v>
      </c>
      <c r="AF26" s="135">
        <v>28040472</v>
      </c>
      <c r="AG26" s="136">
        <v>1</v>
      </c>
    </row>
    <row r="27" spans="1:33" s="131" customFormat="1" ht="109.5" customHeight="1" x14ac:dyDescent="0.25">
      <c r="A27" s="131">
        <v>327</v>
      </c>
      <c r="B27" s="206">
        <v>20</v>
      </c>
      <c r="C27" s="169" t="s">
        <v>961</v>
      </c>
      <c r="D27" s="109" t="s">
        <v>952</v>
      </c>
      <c r="E27" s="110" t="s">
        <v>211</v>
      </c>
      <c r="F27" s="147" t="s">
        <v>159</v>
      </c>
      <c r="G27" s="198" t="s">
        <v>962</v>
      </c>
      <c r="H27" s="207">
        <v>1039453965</v>
      </c>
      <c r="I27" s="200">
        <v>9346824</v>
      </c>
      <c r="J27" s="200">
        <v>28040472</v>
      </c>
      <c r="K27" s="153" t="s">
        <v>37</v>
      </c>
      <c r="L27" s="153" t="s">
        <v>37</v>
      </c>
      <c r="M27" s="197" t="s">
        <v>954</v>
      </c>
      <c r="N27" s="165">
        <v>1036930744</v>
      </c>
      <c r="O27" s="166" t="s">
        <v>963</v>
      </c>
      <c r="P27" s="202">
        <v>75075150</v>
      </c>
      <c r="Q27" s="158">
        <v>20</v>
      </c>
      <c r="R27" s="122" t="s">
        <v>1747</v>
      </c>
      <c r="S27" s="123">
        <v>37387296</v>
      </c>
      <c r="T27" s="124">
        <v>22</v>
      </c>
      <c r="U27" s="125" t="s">
        <v>1748</v>
      </c>
      <c r="V27" s="126">
        <v>28040472</v>
      </c>
      <c r="W27" s="159">
        <v>45315</v>
      </c>
      <c r="X27" s="160">
        <v>45316</v>
      </c>
      <c r="Y27" s="129">
        <v>45317</v>
      </c>
      <c r="Z27" s="129">
        <v>45407</v>
      </c>
      <c r="AA27" s="175" t="s">
        <v>964</v>
      </c>
      <c r="AB27" s="110" t="s">
        <v>886</v>
      </c>
      <c r="AC27" s="132">
        <v>45527</v>
      </c>
      <c r="AD27" s="208"/>
      <c r="AE27" s="209" t="s">
        <v>1711</v>
      </c>
      <c r="AF27" s="135">
        <v>0</v>
      </c>
      <c r="AG27" s="136">
        <v>0</v>
      </c>
    </row>
    <row r="28" spans="1:33" ht="63" x14ac:dyDescent="0.25">
      <c r="A28" s="131">
        <v>503</v>
      </c>
      <c r="B28" s="206">
        <v>21</v>
      </c>
      <c r="C28" s="210" t="s">
        <v>965</v>
      </c>
      <c r="D28" s="109" t="s">
        <v>850</v>
      </c>
      <c r="E28" s="110" t="s">
        <v>211</v>
      </c>
      <c r="F28" s="147" t="s">
        <v>159</v>
      </c>
      <c r="G28" s="198" t="s">
        <v>966</v>
      </c>
      <c r="H28" s="207">
        <v>42676131</v>
      </c>
      <c r="I28" s="211">
        <v>6879081</v>
      </c>
      <c r="J28" s="211">
        <v>20637243</v>
      </c>
      <c r="K28" s="153" t="s">
        <v>37</v>
      </c>
      <c r="L28" s="153" t="s">
        <v>37</v>
      </c>
      <c r="M28" s="197" t="s">
        <v>949</v>
      </c>
      <c r="N28" s="165">
        <v>98552967</v>
      </c>
      <c r="O28" s="197" t="s">
        <v>931</v>
      </c>
      <c r="P28" s="202">
        <v>43548204</v>
      </c>
      <c r="Q28" s="158">
        <v>7</v>
      </c>
      <c r="R28" s="122" t="s">
        <v>1749</v>
      </c>
      <c r="S28" s="123">
        <v>20637243</v>
      </c>
      <c r="T28" s="124">
        <v>25</v>
      </c>
      <c r="U28" s="125" t="s">
        <v>1750</v>
      </c>
      <c r="V28" s="126">
        <v>20637243</v>
      </c>
      <c r="W28" s="159">
        <v>45315</v>
      </c>
      <c r="X28" s="212">
        <v>45315</v>
      </c>
      <c r="Y28" s="129">
        <v>45315</v>
      </c>
      <c r="Z28" s="129">
        <v>45405</v>
      </c>
      <c r="AA28" s="175" t="s">
        <v>967</v>
      </c>
      <c r="AB28" s="110" t="s">
        <v>886</v>
      </c>
      <c r="AC28" s="132">
        <v>45525</v>
      </c>
      <c r="AE28" s="134" t="s">
        <v>1711</v>
      </c>
      <c r="AF28" s="135">
        <v>20637243</v>
      </c>
      <c r="AG28" s="136">
        <v>1</v>
      </c>
    </row>
    <row r="29" spans="1:33" ht="75" x14ac:dyDescent="0.25">
      <c r="A29" s="131">
        <v>359</v>
      </c>
      <c r="B29" s="206">
        <v>22</v>
      </c>
      <c r="C29" s="210" t="s">
        <v>968</v>
      </c>
      <c r="D29" s="111" t="s">
        <v>928</v>
      </c>
      <c r="E29" s="179" t="s">
        <v>211</v>
      </c>
      <c r="F29" s="147" t="s">
        <v>159</v>
      </c>
      <c r="G29" s="198" t="s">
        <v>969</v>
      </c>
      <c r="H29" s="213">
        <v>98564999</v>
      </c>
      <c r="I29" s="200">
        <v>28040472</v>
      </c>
      <c r="J29" s="200">
        <v>28040472</v>
      </c>
      <c r="K29" s="153" t="s">
        <v>37</v>
      </c>
      <c r="L29" s="153" t="s">
        <v>37</v>
      </c>
      <c r="M29" s="197" t="s">
        <v>970</v>
      </c>
      <c r="N29" s="165">
        <v>98520651</v>
      </c>
      <c r="O29" s="197" t="s">
        <v>930</v>
      </c>
      <c r="P29" s="202">
        <v>71611751</v>
      </c>
      <c r="Q29" s="158">
        <v>37</v>
      </c>
      <c r="R29" s="122" t="s">
        <v>1751</v>
      </c>
      <c r="S29" s="123">
        <v>28040472</v>
      </c>
      <c r="T29" s="124">
        <v>26</v>
      </c>
      <c r="U29" s="125" t="s">
        <v>1752</v>
      </c>
      <c r="V29" s="126">
        <v>28040472</v>
      </c>
      <c r="W29" s="159">
        <v>45315</v>
      </c>
      <c r="X29" s="160">
        <v>45315</v>
      </c>
      <c r="Y29" s="129">
        <v>45315</v>
      </c>
      <c r="Z29" s="129">
        <v>45405</v>
      </c>
      <c r="AA29" s="175" t="s">
        <v>971</v>
      </c>
      <c r="AB29" s="110" t="s">
        <v>886</v>
      </c>
      <c r="AC29" s="132">
        <v>45525</v>
      </c>
      <c r="AE29" s="134" t="s">
        <v>1711</v>
      </c>
      <c r="AF29" s="135">
        <v>28040472</v>
      </c>
      <c r="AG29" s="136">
        <v>1</v>
      </c>
    </row>
    <row r="30" spans="1:33" s="131" customFormat="1" ht="109.5" customHeight="1" x14ac:dyDescent="0.25">
      <c r="A30" s="131">
        <v>131</v>
      </c>
      <c r="B30" s="206">
        <v>23</v>
      </c>
      <c r="C30" s="210" t="s">
        <v>972</v>
      </c>
      <c r="D30" s="109" t="s">
        <v>952</v>
      </c>
      <c r="E30" s="110" t="s">
        <v>211</v>
      </c>
      <c r="F30" s="147" t="s">
        <v>159</v>
      </c>
      <c r="G30" s="198" t="s">
        <v>973</v>
      </c>
      <c r="H30" s="213">
        <v>8104231</v>
      </c>
      <c r="I30" s="200">
        <v>28040472</v>
      </c>
      <c r="J30" s="200">
        <v>28040472</v>
      </c>
      <c r="K30" s="153" t="s">
        <v>37</v>
      </c>
      <c r="L30" s="153" t="s">
        <v>37</v>
      </c>
      <c r="M30" s="197" t="s">
        <v>974</v>
      </c>
      <c r="N30" s="165">
        <v>3507696</v>
      </c>
      <c r="O30" s="197" t="s">
        <v>963</v>
      </c>
      <c r="P30" s="202">
        <v>75075150</v>
      </c>
      <c r="Q30" s="158">
        <v>21</v>
      </c>
      <c r="R30" s="122" t="s">
        <v>1753</v>
      </c>
      <c r="S30" s="123">
        <v>37387296</v>
      </c>
      <c r="T30" s="124">
        <v>33</v>
      </c>
      <c r="U30" s="125" t="s">
        <v>1754</v>
      </c>
      <c r="V30" s="126">
        <v>28040472</v>
      </c>
      <c r="W30" s="159">
        <v>45316</v>
      </c>
      <c r="X30" s="160">
        <v>45317</v>
      </c>
      <c r="Y30" s="129">
        <v>45317</v>
      </c>
      <c r="Z30" s="129">
        <v>45407</v>
      </c>
      <c r="AA30" s="175" t="s">
        <v>975</v>
      </c>
      <c r="AB30" s="110" t="s">
        <v>886</v>
      </c>
      <c r="AC30" s="132">
        <v>45527</v>
      </c>
      <c r="AE30" s="134" t="s">
        <v>1711</v>
      </c>
      <c r="AF30" s="135">
        <v>28040472</v>
      </c>
      <c r="AG30" s="136">
        <v>1</v>
      </c>
    </row>
    <row r="31" spans="1:33" s="131" customFormat="1" ht="78" customHeight="1" x14ac:dyDescent="0.25">
      <c r="A31" s="131">
        <v>61</v>
      </c>
      <c r="B31" s="206">
        <v>24</v>
      </c>
      <c r="C31" s="210" t="s">
        <v>976</v>
      </c>
      <c r="D31" s="109" t="s">
        <v>977</v>
      </c>
      <c r="E31" s="110" t="s">
        <v>211</v>
      </c>
      <c r="F31" s="147" t="s">
        <v>159</v>
      </c>
      <c r="G31" s="198" t="s">
        <v>978</v>
      </c>
      <c r="H31" s="213">
        <v>43182812</v>
      </c>
      <c r="I31" s="211">
        <v>6879081</v>
      </c>
      <c r="J31" s="211">
        <v>20637243</v>
      </c>
      <c r="K31" s="153" t="s">
        <v>37</v>
      </c>
      <c r="L31" s="153" t="s">
        <v>37</v>
      </c>
      <c r="M31" s="197" t="s">
        <v>979</v>
      </c>
      <c r="N31" s="165">
        <v>43186543</v>
      </c>
      <c r="O31" s="197" t="s">
        <v>980</v>
      </c>
      <c r="P31" s="202">
        <v>71610877</v>
      </c>
      <c r="Q31" s="158">
        <v>29</v>
      </c>
      <c r="R31" s="122" t="s">
        <v>1755</v>
      </c>
      <c r="S31" s="123">
        <v>20637243</v>
      </c>
      <c r="T31" s="124">
        <v>37</v>
      </c>
      <c r="U31" s="125" t="s">
        <v>1756</v>
      </c>
      <c r="V31" s="126">
        <v>20637243</v>
      </c>
      <c r="W31" s="159">
        <v>45317</v>
      </c>
      <c r="X31" s="160">
        <v>45317</v>
      </c>
      <c r="Y31" s="129">
        <v>45317</v>
      </c>
      <c r="Z31" s="129">
        <v>45407</v>
      </c>
      <c r="AA31" s="161" t="s">
        <v>981</v>
      </c>
      <c r="AB31" s="110" t="s">
        <v>886</v>
      </c>
      <c r="AC31" s="132">
        <v>45527</v>
      </c>
      <c r="AE31" s="134" t="s">
        <v>1711</v>
      </c>
      <c r="AF31" s="135">
        <v>20637243</v>
      </c>
      <c r="AG31" s="136">
        <v>1</v>
      </c>
    </row>
    <row r="32" spans="1:33" ht="78" customHeight="1" x14ac:dyDescent="0.25">
      <c r="A32" s="131">
        <v>636</v>
      </c>
      <c r="B32" s="206">
        <v>24</v>
      </c>
      <c r="C32" s="210" t="s">
        <v>366</v>
      </c>
      <c r="D32" s="109" t="s">
        <v>977</v>
      </c>
      <c r="E32" s="110" t="s">
        <v>103</v>
      </c>
      <c r="F32" s="147" t="s">
        <v>159</v>
      </c>
      <c r="G32" s="198" t="s">
        <v>978</v>
      </c>
      <c r="H32" s="213">
        <v>43182812</v>
      </c>
      <c r="I32" s="211">
        <v>6879081</v>
      </c>
      <c r="J32" s="211">
        <v>10318622</v>
      </c>
      <c r="K32" s="214" t="s">
        <v>982</v>
      </c>
      <c r="L32" s="153" t="s">
        <v>983</v>
      </c>
      <c r="M32" s="215" t="s">
        <v>979</v>
      </c>
      <c r="N32" s="201">
        <v>43186543</v>
      </c>
      <c r="O32" s="197" t="s">
        <v>980</v>
      </c>
      <c r="P32" s="120">
        <v>71610877</v>
      </c>
      <c r="Q32" s="158">
        <v>395</v>
      </c>
      <c r="R32" s="122" t="s">
        <v>1757</v>
      </c>
      <c r="S32" s="123">
        <v>10318622</v>
      </c>
      <c r="T32" s="124">
        <v>3405</v>
      </c>
      <c r="U32" s="125" t="s">
        <v>1758</v>
      </c>
      <c r="V32" s="126">
        <v>10318621</v>
      </c>
      <c r="W32" s="159"/>
      <c r="X32" s="160"/>
      <c r="Y32" s="129" t="s">
        <v>620</v>
      </c>
      <c r="Z32" s="145" t="s">
        <v>620</v>
      </c>
      <c r="AA32" s="216"/>
      <c r="AB32" s="162" t="s">
        <v>984</v>
      </c>
      <c r="AC32" s="132" t="e">
        <v>#VALUE!</v>
      </c>
      <c r="AE32" s="134" t="s">
        <v>1707</v>
      </c>
      <c r="AF32" s="135">
        <v>1146514</v>
      </c>
      <c r="AG32" s="136">
        <v>0.11111115418318454</v>
      </c>
    </row>
    <row r="33" spans="1:33" ht="75" x14ac:dyDescent="0.25">
      <c r="A33" s="168">
        <v>64</v>
      </c>
      <c r="B33" s="217">
        <v>25</v>
      </c>
      <c r="C33" s="218" t="s">
        <v>985</v>
      </c>
      <c r="D33" s="109" t="s">
        <v>977</v>
      </c>
      <c r="E33" s="110" t="s">
        <v>211</v>
      </c>
      <c r="F33" s="147" t="s">
        <v>159</v>
      </c>
      <c r="G33" s="198" t="s">
        <v>986</v>
      </c>
      <c r="H33" s="219">
        <v>1040181548</v>
      </c>
      <c r="I33" s="171">
        <v>7690469</v>
      </c>
      <c r="J33" s="181">
        <v>23071407</v>
      </c>
      <c r="K33" s="187" t="s">
        <v>37</v>
      </c>
      <c r="L33" s="187" t="s">
        <v>37</v>
      </c>
      <c r="M33" s="166" t="s">
        <v>987</v>
      </c>
      <c r="N33" s="165">
        <v>71174454</v>
      </c>
      <c r="O33" s="197" t="s">
        <v>980</v>
      </c>
      <c r="P33" s="182">
        <v>71610877</v>
      </c>
      <c r="Q33" s="174">
        <v>31</v>
      </c>
      <c r="R33" s="122" t="s">
        <v>1759</v>
      </c>
      <c r="S33" s="123">
        <v>23071407</v>
      </c>
      <c r="T33" s="124">
        <v>35</v>
      </c>
      <c r="U33" s="125" t="s">
        <v>1760</v>
      </c>
      <c r="V33" s="126">
        <v>23071407</v>
      </c>
      <c r="W33" s="159">
        <v>45317</v>
      </c>
      <c r="X33" s="184">
        <v>45317</v>
      </c>
      <c r="Y33" s="129">
        <v>45317</v>
      </c>
      <c r="Z33" s="129">
        <v>45407</v>
      </c>
      <c r="AA33" s="220" t="s">
        <v>988</v>
      </c>
      <c r="AB33" s="110" t="s">
        <v>886</v>
      </c>
      <c r="AC33" s="132">
        <v>45527</v>
      </c>
      <c r="AE33" s="134" t="s">
        <v>1711</v>
      </c>
      <c r="AF33" s="135">
        <v>23071407</v>
      </c>
      <c r="AG33" s="136">
        <v>1</v>
      </c>
    </row>
    <row r="34" spans="1:33" ht="105" x14ac:dyDescent="0.25">
      <c r="A34" s="131">
        <v>637</v>
      </c>
      <c r="B34" s="221">
        <v>25</v>
      </c>
      <c r="C34" s="222" t="s">
        <v>367</v>
      </c>
      <c r="D34" s="109" t="s">
        <v>977</v>
      </c>
      <c r="E34" s="110" t="s">
        <v>103</v>
      </c>
      <c r="F34" s="147" t="s">
        <v>159</v>
      </c>
      <c r="G34" s="198" t="s">
        <v>986</v>
      </c>
      <c r="H34" s="219">
        <v>1040181548</v>
      </c>
      <c r="I34" s="171">
        <v>7690469</v>
      </c>
      <c r="J34" s="114">
        <v>11535704</v>
      </c>
      <c r="K34" s="214" t="s">
        <v>982</v>
      </c>
      <c r="L34" s="187" t="s">
        <v>983</v>
      </c>
      <c r="M34" s="166" t="s">
        <v>987</v>
      </c>
      <c r="N34" s="201">
        <v>71174454</v>
      </c>
      <c r="O34" s="197" t="s">
        <v>980</v>
      </c>
      <c r="P34" s="120">
        <v>71610877</v>
      </c>
      <c r="Q34" s="158">
        <v>398</v>
      </c>
      <c r="R34" s="122" t="s">
        <v>1761</v>
      </c>
      <c r="S34" s="123">
        <v>11535704</v>
      </c>
      <c r="T34" s="124">
        <v>3402</v>
      </c>
      <c r="U34" s="125" t="s">
        <v>1762</v>
      </c>
      <c r="V34" s="126">
        <v>11535703</v>
      </c>
      <c r="W34" s="159"/>
      <c r="X34" s="160"/>
      <c r="Y34" s="129" t="s">
        <v>620</v>
      </c>
      <c r="Z34" s="145" t="s">
        <v>620</v>
      </c>
      <c r="AA34" s="216"/>
      <c r="AB34" s="162" t="s">
        <v>984</v>
      </c>
      <c r="AC34" s="132" t="e">
        <v>#VALUE!</v>
      </c>
      <c r="AE34" s="134" t="s">
        <v>1707</v>
      </c>
      <c r="AF34" s="135">
        <v>1281745</v>
      </c>
      <c r="AG34" s="136">
        <v>0.11111112074304265</v>
      </c>
    </row>
    <row r="35" spans="1:33" ht="63" x14ac:dyDescent="0.25">
      <c r="A35" s="131">
        <v>59</v>
      </c>
      <c r="B35" s="206">
        <v>26</v>
      </c>
      <c r="C35" s="146" t="s">
        <v>989</v>
      </c>
      <c r="D35" s="109" t="s">
        <v>977</v>
      </c>
      <c r="E35" s="110" t="s">
        <v>211</v>
      </c>
      <c r="F35" s="147" t="s">
        <v>159</v>
      </c>
      <c r="G35" s="198" t="s">
        <v>990</v>
      </c>
      <c r="H35" s="219">
        <v>15534920</v>
      </c>
      <c r="I35" s="211">
        <v>6879081</v>
      </c>
      <c r="J35" s="211">
        <v>20637243</v>
      </c>
      <c r="K35" s="153" t="s">
        <v>37</v>
      </c>
      <c r="L35" s="153" t="s">
        <v>37</v>
      </c>
      <c r="M35" s="197" t="s">
        <v>991</v>
      </c>
      <c r="N35" s="165">
        <v>19424139</v>
      </c>
      <c r="O35" s="197" t="s">
        <v>980</v>
      </c>
      <c r="P35" s="202">
        <v>71610877</v>
      </c>
      <c r="Q35" s="223">
        <v>28</v>
      </c>
      <c r="R35" s="122" t="s">
        <v>1763</v>
      </c>
      <c r="S35" s="123">
        <v>20637243</v>
      </c>
      <c r="T35" s="124">
        <v>36</v>
      </c>
      <c r="U35" s="125" t="s">
        <v>1764</v>
      </c>
      <c r="V35" s="126">
        <v>20637243</v>
      </c>
      <c r="W35" s="159">
        <v>45317</v>
      </c>
      <c r="X35" s="160">
        <v>45317</v>
      </c>
      <c r="Y35" s="129">
        <v>45317</v>
      </c>
      <c r="Z35" s="129">
        <v>45407</v>
      </c>
      <c r="AA35" s="161" t="s">
        <v>992</v>
      </c>
      <c r="AB35" s="160" t="s">
        <v>886</v>
      </c>
      <c r="AC35" s="132">
        <v>45527</v>
      </c>
      <c r="AE35" s="134" t="s">
        <v>1711</v>
      </c>
      <c r="AF35" s="135">
        <v>20637243</v>
      </c>
      <c r="AG35" s="136">
        <v>1</v>
      </c>
    </row>
    <row r="36" spans="1:33" ht="75" x14ac:dyDescent="0.25">
      <c r="A36" s="131">
        <v>635</v>
      </c>
      <c r="B36" s="221">
        <v>26</v>
      </c>
      <c r="C36" s="146" t="s">
        <v>365</v>
      </c>
      <c r="D36" s="109" t="s">
        <v>977</v>
      </c>
      <c r="E36" s="110" t="s">
        <v>103</v>
      </c>
      <c r="F36" s="147" t="s">
        <v>159</v>
      </c>
      <c r="G36" s="198" t="s">
        <v>990</v>
      </c>
      <c r="H36" s="219">
        <v>15534920</v>
      </c>
      <c r="I36" s="211">
        <v>6879081</v>
      </c>
      <c r="J36" s="211">
        <v>10318622</v>
      </c>
      <c r="K36" s="214" t="s">
        <v>982</v>
      </c>
      <c r="L36" s="153" t="s">
        <v>983</v>
      </c>
      <c r="M36" s="215" t="s">
        <v>991</v>
      </c>
      <c r="N36" s="201">
        <v>19424139</v>
      </c>
      <c r="O36" s="197" t="s">
        <v>980</v>
      </c>
      <c r="P36" s="120">
        <v>71610877</v>
      </c>
      <c r="Q36" s="158">
        <v>399</v>
      </c>
      <c r="R36" s="122" t="s">
        <v>1765</v>
      </c>
      <c r="S36" s="123">
        <v>10318622</v>
      </c>
      <c r="T36" s="124">
        <v>3404</v>
      </c>
      <c r="U36" s="125" t="s">
        <v>1766</v>
      </c>
      <c r="V36" s="126">
        <v>10318621</v>
      </c>
      <c r="W36" s="159"/>
      <c r="X36" s="160"/>
      <c r="Y36" s="129" t="s">
        <v>620</v>
      </c>
      <c r="Z36" s="145" t="s">
        <v>620</v>
      </c>
      <c r="AA36" s="216"/>
      <c r="AB36" s="160" t="s">
        <v>984</v>
      </c>
      <c r="AC36" s="132" t="e">
        <v>#VALUE!</v>
      </c>
      <c r="AE36" s="134" t="s">
        <v>1707</v>
      </c>
      <c r="AF36" s="135">
        <v>1146514</v>
      </c>
      <c r="AG36" s="136">
        <v>0.11111115418318454</v>
      </c>
    </row>
    <row r="37" spans="1:33" ht="63" x14ac:dyDescent="0.25">
      <c r="A37" s="131">
        <v>53</v>
      </c>
      <c r="B37" s="206">
        <v>27</v>
      </c>
      <c r="C37" s="210" t="s">
        <v>270</v>
      </c>
      <c r="D37" s="224" t="s">
        <v>920</v>
      </c>
      <c r="E37" s="179" t="s">
        <v>211</v>
      </c>
      <c r="F37" s="147" t="s">
        <v>159</v>
      </c>
      <c r="G37" s="225" t="s">
        <v>993</v>
      </c>
      <c r="H37" s="226">
        <v>800167494</v>
      </c>
      <c r="I37" s="211" t="s">
        <v>37</v>
      </c>
      <c r="J37" s="211">
        <v>143188561</v>
      </c>
      <c r="K37" s="227" t="s">
        <v>37</v>
      </c>
      <c r="L37" s="153" t="s">
        <v>994</v>
      </c>
      <c r="M37" s="197" t="s">
        <v>923</v>
      </c>
      <c r="N37" s="165">
        <v>1088260059</v>
      </c>
      <c r="O37" s="197" t="s">
        <v>924</v>
      </c>
      <c r="P37" s="202">
        <v>71265476</v>
      </c>
      <c r="Q37" s="223">
        <v>36</v>
      </c>
      <c r="R37" s="122" t="s">
        <v>1767</v>
      </c>
      <c r="S37" s="123">
        <v>143188561</v>
      </c>
      <c r="T37" s="124">
        <v>44</v>
      </c>
      <c r="U37" s="125" t="s">
        <v>1768</v>
      </c>
      <c r="V37" s="126">
        <v>143188561</v>
      </c>
      <c r="W37" s="159">
        <v>45323</v>
      </c>
      <c r="X37" s="160">
        <v>45323</v>
      </c>
      <c r="Y37" s="228">
        <v>45323</v>
      </c>
      <c r="Z37" s="129">
        <v>45535</v>
      </c>
      <c r="AA37" s="229" t="s">
        <v>995</v>
      </c>
      <c r="AB37" s="160" t="s">
        <v>996</v>
      </c>
      <c r="AC37" s="132">
        <v>45655</v>
      </c>
      <c r="AE37" s="134" t="s">
        <v>1707</v>
      </c>
      <c r="AF37" s="135">
        <v>38886320</v>
      </c>
      <c r="AG37" s="136">
        <v>0.27157420766313867</v>
      </c>
    </row>
    <row r="38" spans="1:33" ht="90" x14ac:dyDescent="0.25">
      <c r="A38" s="131">
        <v>69</v>
      </c>
      <c r="B38" s="206">
        <v>28</v>
      </c>
      <c r="C38" s="230" t="s">
        <v>997</v>
      </c>
      <c r="D38" s="109" t="s">
        <v>977</v>
      </c>
      <c r="E38" s="110" t="s">
        <v>211</v>
      </c>
      <c r="F38" s="147" t="s">
        <v>159</v>
      </c>
      <c r="G38" s="198" t="s">
        <v>998</v>
      </c>
      <c r="H38" s="226">
        <v>39424784</v>
      </c>
      <c r="I38" s="211">
        <v>4191468</v>
      </c>
      <c r="J38" s="211">
        <v>12574404</v>
      </c>
      <c r="K38" s="153" t="s">
        <v>37</v>
      </c>
      <c r="L38" s="153" t="s">
        <v>37</v>
      </c>
      <c r="M38" s="197" t="s">
        <v>980</v>
      </c>
      <c r="N38" s="165">
        <v>71610877</v>
      </c>
      <c r="O38" s="197" t="s">
        <v>979</v>
      </c>
      <c r="P38" s="202">
        <v>43186543</v>
      </c>
      <c r="Q38" s="223">
        <v>30</v>
      </c>
      <c r="R38" s="122" t="s">
        <v>1769</v>
      </c>
      <c r="S38" s="123">
        <v>12574404</v>
      </c>
      <c r="T38" s="124">
        <v>65</v>
      </c>
      <c r="U38" s="125" t="s">
        <v>1770</v>
      </c>
      <c r="V38" s="126">
        <v>12574404</v>
      </c>
      <c r="W38" s="231">
        <v>45323</v>
      </c>
      <c r="X38" s="232">
        <v>45323</v>
      </c>
      <c r="Y38" s="233">
        <v>45323</v>
      </c>
      <c r="Z38" s="129">
        <v>45412</v>
      </c>
      <c r="AA38" s="229" t="s">
        <v>999</v>
      </c>
      <c r="AB38" s="160" t="s">
        <v>886</v>
      </c>
      <c r="AC38" s="132">
        <v>45532</v>
      </c>
      <c r="AE38" s="134" t="s">
        <v>1711</v>
      </c>
      <c r="AF38" s="135">
        <v>12574404</v>
      </c>
      <c r="AG38" s="136">
        <v>1</v>
      </c>
    </row>
    <row r="39" spans="1:33" ht="90" x14ac:dyDescent="0.25">
      <c r="A39" s="131">
        <v>638</v>
      </c>
      <c r="B39" s="206">
        <v>28</v>
      </c>
      <c r="C39" s="230" t="s">
        <v>997</v>
      </c>
      <c r="D39" s="109" t="s">
        <v>977</v>
      </c>
      <c r="E39" s="110" t="s">
        <v>103</v>
      </c>
      <c r="F39" s="147" t="s">
        <v>159</v>
      </c>
      <c r="G39" s="198" t="s">
        <v>998</v>
      </c>
      <c r="H39" s="226">
        <v>39424784</v>
      </c>
      <c r="I39" s="211">
        <v>4191468</v>
      </c>
      <c r="J39" s="211">
        <v>6287202</v>
      </c>
      <c r="K39" s="214" t="s">
        <v>982</v>
      </c>
      <c r="L39" s="153" t="s">
        <v>983</v>
      </c>
      <c r="M39" s="215" t="s">
        <v>980</v>
      </c>
      <c r="N39" s="201">
        <v>71610877</v>
      </c>
      <c r="O39" s="197" t="s">
        <v>923</v>
      </c>
      <c r="P39" s="120">
        <v>1088260059</v>
      </c>
      <c r="Q39" s="158">
        <v>396</v>
      </c>
      <c r="R39" s="122" t="s">
        <v>1771</v>
      </c>
      <c r="S39" s="123">
        <v>6287202</v>
      </c>
      <c r="T39" s="124">
        <v>3403</v>
      </c>
      <c r="U39" s="125" t="s">
        <v>1772</v>
      </c>
      <c r="V39" s="126">
        <v>6287202</v>
      </c>
      <c r="W39" s="159"/>
      <c r="X39" s="160"/>
      <c r="Y39" s="129" t="s">
        <v>620</v>
      </c>
      <c r="Z39" s="145" t="s">
        <v>620</v>
      </c>
      <c r="AA39" s="234"/>
      <c r="AB39" s="160" t="s">
        <v>984</v>
      </c>
      <c r="AC39" s="132" t="e">
        <v>#VALUE!</v>
      </c>
      <c r="AE39" s="134" t="s">
        <v>1707</v>
      </c>
      <c r="AF39" s="135">
        <v>0</v>
      </c>
      <c r="AG39" s="136">
        <v>0</v>
      </c>
    </row>
    <row r="40" spans="1:33" ht="63" x14ac:dyDescent="0.25">
      <c r="A40" s="131">
        <v>500</v>
      </c>
      <c r="B40" s="206">
        <v>29</v>
      </c>
      <c r="C40" s="230" t="s">
        <v>161</v>
      </c>
      <c r="D40" s="198" t="s">
        <v>850</v>
      </c>
      <c r="E40" s="235" t="s">
        <v>211</v>
      </c>
      <c r="F40" s="147" t="s">
        <v>159</v>
      </c>
      <c r="G40" s="198" t="s">
        <v>1000</v>
      </c>
      <c r="H40" s="226">
        <v>1037594705</v>
      </c>
      <c r="I40" s="211">
        <v>3379853</v>
      </c>
      <c r="J40" s="211">
        <v>10139559</v>
      </c>
      <c r="K40" s="153" t="s">
        <v>37</v>
      </c>
      <c r="L40" s="153" t="s">
        <v>37</v>
      </c>
      <c r="M40" s="197" t="s">
        <v>855</v>
      </c>
      <c r="N40" s="165">
        <v>98663915</v>
      </c>
      <c r="O40" s="197" t="s">
        <v>856</v>
      </c>
      <c r="P40" s="202">
        <v>43208997</v>
      </c>
      <c r="Q40" s="223">
        <v>14</v>
      </c>
      <c r="R40" s="122" t="s">
        <v>1773</v>
      </c>
      <c r="S40" s="123">
        <v>10139559</v>
      </c>
      <c r="T40" s="124">
        <v>61</v>
      </c>
      <c r="U40" s="125" t="s">
        <v>1774</v>
      </c>
      <c r="V40" s="126">
        <v>10139559</v>
      </c>
      <c r="W40" s="159">
        <v>45323</v>
      </c>
      <c r="X40" s="236">
        <v>45323</v>
      </c>
      <c r="Y40" s="233">
        <v>45323</v>
      </c>
      <c r="Z40" s="129">
        <v>45412</v>
      </c>
      <c r="AA40" s="229" t="s">
        <v>1001</v>
      </c>
      <c r="AB40" s="160" t="s">
        <v>886</v>
      </c>
      <c r="AC40" s="132">
        <v>45532</v>
      </c>
      <c r="AE40" s="134" t="s">
        <v>1711</v>
      </c>
      <c r="AF40" s="135">
        <v>0</v>
      </c>
      <c r="AG40" s="136">
        <v>0</v>
      </c>
    </row>
    <row r="41" spans="1:33" ht="75" x14ac:dyDescent="0.25">
      <c r="A41" s="131">
        <v>38</v>
      </c>
      <c r="B41" s="206">
        <v>30</v>
      </c>
      <c r="C41" s="210" t="s">
        <v>1002</v>
      </c>
      <c r="D41" s="224" t="s">
        <v>1003</v>
      </c>
      <c r="E41" s="110" t="s">
        <v>211</v>
      </c>
      <c r="F41" s="147" t="s">
        <v>159</v>
      </c>
      <c r="G41" s="198" t="s">
        <v>1004</v>
      </c>
      <c r="H41" s="213">
        <v>1007111277</v>
      </c>
      <c r="I41" s="211">
        <v>6879081</v>
      </c>
      <c r="J41" s="211">
        <v>81368469</v>
      </c>
      <c r="K41" s="152" t="s">
        <v>1005</v>
      </c>
      <c r="L41" s="153" t="s">
        <v>37</v>
      </c>
      <c r="M41" s="197" t="s">
        <v>1006</v>
      </c>
      <c r="N41" s="165" t="s">
        <v>620</v>
      </c>
      <c r="O41" s="197" t="s">
        <v>1007</v>
      </c>
      <c r="P41" s="202">
        <v>70879080</v>
      </c>
      <c r="Q41" s="223">
        <v>45</v>
      </c>
      <c r="R41" s="122" t="s">
        <v>1775</v>
      </c>
      <c r="S41" s="123">
        <v>81368469</v>
      </c>
      <c r="T41" s="124">
        <v>46</v>
      </c>
      <c r="U41" s="125" t="s">
        <v>1776</v>
      </c>
      <c r="V41" s="126">
        <v>81368469</v>
      </c>
      <c r="W41" s="159">
        <v>45322</v>
      </c>
      <c r="X41" s="160">
        <v>45322</v>
      </c>
      <c r="Y41" s="237">
        <v>45322</v>
      </c>
      <c r="Z41" s="129">
        <v>45656</v>
      </c>
      <c r="AA41" s="161" t="s">
        <v>1008</v>
      </c>
      <c r="AB41" s="160" t="s">
        <v>1009</v>
      </c>
      <c r="AC41" s="132">
        <v>45776</v>
      </c>
      <c r="AE41" s="134" t="s">
        <v>1707</v>
      </c>
      <c r="AF41" s="135">
        <v>20986246</v>
      </c>
      <c r="AG41" s="136">
        <v>0.2579161960144537</v>
      </c>
    </row>
    <row r="42" spans="1:33" ht="63" x14ac:dyDescent="0.25">
      <c r="A42" s="131">
        <v>326</v>
      </c>
      <c r="B42" s="206">
        <v>31</v>
      </c>
      <c r="C42" s="230" t="s">
        <v>538</v>
      </c>
      <c r="D42" s="109" t="s">
        <v>952</v>
      </c>
      <c r="E42" s="110" t="s">
        <v>211</v>
      </c>
      <c r="F42" s="147" t="s">
        <v>159</v>
      </c>
      <c r="G42" s="198" t="s">
        <v>1010</v>
      </c>
      <c r="H42" s="226">
        <v>1017126471</v>
      </c>
      <c r="I42" s="151">
        <v>3986061</v>
      </c>
      <c r="J42" s="171">
        <v>11958183</v>
      </c>
      <c r="K42" s="153" t="s">
        <v>37</v>
      </c>
      <c r="L42" s="153" t="s">
        <v>37</v>
      </c>
      <c r="M42" s="197" t="s">
        <v>855</v>
      </c>
      <c r="N42" s="165">
        <v>98663915</v>
      </c>
      <c r="O42" s="197" t="s">
        <v>917</v>
      </c>
      <c r="P42" s="202">
        <v>43754943</v>
      </c>
      <c r="Q42" s="223">
        <v>43</v>
      </c>
      <c r="R42" s="122" t="s">
        <v>1777</v>
      </c>
      <c r="S42" s="123">
        <v>25148808</v>
      </c>
      <c r="T42" s="124">
        <v>67</v>
      </c>
      <c r="U42" s="125" t="s">
        <v>1778</v>
      </c>
      <c r="V42" s="126">
        <v>11958183</v>
      </c>
      <c r="W42" s="159">
        <v>45323</v>
      </c>
      <c r="X42" s="160">
        <v>45323</v>
      </c>
      <c r="Y42" s="129">
        <v>45323</v>
      </c>
      <c r="Z42" s="129">
        <v>45412</v>
      </c>
      <c r="AA42" s="229" t="s">
        <v>1011</v>
      </c>
      <c r="AB42" s="160" t="s">
        <v>886</v>
      </c>
      <c r="AC42" s="132">
        <v>45532</v>
      </c>
      <c r="AE42" s="134" t="s">
        <v>1711</v>
      </c>
      <c r="AF42" s="135">
        <v>11958183</v>
      </c>
      <c r="AG42" s="136">
        <v>1</v>
      </c>
    </row>
    <row r="43" spans="1:33" ht="63" x14ac:dyDescent="0.25">
      <c r="A43" s="131">
        <v>55</v>
      </c>
      <c r="B43" s="206">
        <v>32</v>
      </c>
      <c r="C43" s="230" t="s">
        <v>1012</v>
      </c>
      <c r="D43" s="224" t="s">
        <v>1013</v>
      </c>
      <c r="E43" s="235" t="s">
        <v>211</v>
      </c>
      <c r="F43" s="238" t="s">
        <v>159</v>
      </c>
      <c r="G43" s="198" t="s">
        <v>1014</v>
      </c>
      <c r="H43" s="226">
        <v>800240660</v>
      </c>
      <c r="I43" s="211" t="s">
        <v>37</v>
      </c>
      <c r="J43" s="211">
        <v>46782627</v>
      </c>
      <c r="K43" s="153" t="s">
        <v>37</v>
      </c>
      <c r="L43" s="153" t="s">
        <v>1015</v>
      </c>
      <c r="M43" s="197" t="s">
        <v>1016</v>
      </c>
      <c r="N43" s="165" t="s">
        <v>620</v>
      </c>
      <c r="O43" s="197" t="s">
        <v>1017</v>
      </c>
      <c r="P43" s="202">
        <v>1037583054</v>
      </c>
      <c r="Q43" s="223">
        <v>13</v>
      </c>
      <c r="R43" s="122" t="s">
        <v>1779</v>
      </c>
      <c r="S43" s="123">
        <v>46782627</v>
      </c>
      <c r="T43" s="124">
        <v>914</v>
      </c>
      <c r="U43" s="125" t="s">
        <v>1780</v>
      </c>
      <c r="V43" s="126">
        <v>46782627</v>
      </c>
      <c r="W43" s="159">
        <v>45334</v>
      </c>
      <c r="X43" s="160">
        <v>45334</v>
      </c>
      <c r="Y43" s="129">
        <v>45335</v>
      </c>
      <c r="Z43" s="129">
        <v>45657</v>
      </c>
      <c r="AA43" s="229" t="s">
        <v>1018</v>
      </c>
      <c r="AB43" s="160" t="s">
        <v>1019</v>
      </c>
      <c r="AC43" s="132">
        <v>45777</v>
      </c>
      <c r="AE43" s="134" t="s">
        <v>1707</v>
      </c>
      <c r="AF43" s="135">
        <v>14007542</v>
      </c>
      <c r="AG43" s="136">
        <v>0.29941760217954411</v>
      </c>
    </row>
    <row r="44" spans="1:33" ht="90" x14ac:dyDescent="0.25">
      <c r="A44" s="131">
        <v>325</v>
      </c>
      <c r="B44" s="206">
        <v>33</v>
      </c>
      <c r="C44" s="230" t="s">
        <v>1020</v>
      </c>
      <c r="D44" s="239" t="s">
        <v>952</v>
      </c>
      <c r="E44" s="235" t="s">
        <v>211</v>
      </c>
      <c r="F44" s="147" t="s">
        <v>159</v>
      </c>
      <c r="G44" s="198" t="s">
        <v>1021</v>
      </c>
      <c r="H44" s="226">
        <v>1048017635</v>
      </c>
      <c r="I44" s="211">
        <v>6879081</v>
      </c>
      <c r="J44" s="211">
        <v>41274486</v>
      </c>
      <c r="K44" s="153" t="s">
        <v>37</v>
      </c>
      <c r="L44" s="153" t="s">
        <v>37</v>
      </c>
      <c r="M44" s="197" t="s">
        <v>954</v>
      </c>
      <c r="N44" s="165">
        <v>1036930744</v>
      </c>
      <c r="O44" s="197" t="s">
        <v>959</v>
      </c>
      <c r="P44" s="202">
        <v>10267189</v>
      </c>
      <c r="Q44" s="223">
        <v>61</v>
      </c>
      <c r="R44" s="122" t="s">
        <v>1781</v>
      </c>
      <c r="S44" s="123">
        <v>41274486</v>
      </c>
      <c r="T44" s="124">
        <v>917</v>
      </c>
      <c r="U44" s="125" t="s">
        <v>1782</v>
      </c>
      <c r="V44" s="126">
        <v>41274486</v>
      </c>
      <c r="W44" s="159">
        <v>45331</v>
      </c>
      <c r="X44" s="160">
        <v>45334</v>
      </c>
      <c r="Y44" s="129">
        <v>45334</v>
      </c>
      <c r="Z44" s="129">
        <v>45515</v>
      </c>
      <c r="AA44" s="175" t="s">
        <v>1022</v>
      </c>
      <c r="AB44" s="160" t="s">
        <v>1023</v>
      </c>
      <c r="AC44" s="132">
        <v>45635</v>
      </c>
      <c r="AE44" s="134" t="s">
        <v>1707</v>
      </c>
      <c r="AF44" s="135">
        <v>18114913</v>
      </c>
      <c r="AG44" s="136">
        <v>0.43888888162047612</v>
      </c>
    </row>
    <row r="45" spans="1:33" ht="120" x14ac:dyDescent="0.25">
      <c r="A45" s="131">
        <v>323</v>
      </c>
      <c r="B45" s="206">
        <v>34</v>
      </c>
      <c r="C45" s="230" t="s">
        <v>1024</v>
      </c>
      <c r="D45" s="239" t="s">
        <v>952</v>
      </c>
      <c r="E45" s="235" t="s">
        <v>211</v>
      </c>
      <c r="F45" s="147" t="s">
        <v>159</v>
      </c>
      <c r="G45" s="198" t="s">
        <v>1025</v>
      </c>
      <c r="H45" s="240">
        <v>1127802529</v>
      </c>
      <c r="I45" s="211">
        <v>6879081</v>
      </c>
      <c r="J45" s="211">
        <v>41274486</v>
      </c>
      <c r="K45" s="153" t="s">
        <v>37</v>
      </c>
      <c r="L45" s="153" t="s">
        <v>37</v>
      </c>
      <c r="M45" s="197" t="s">
        <v>955</v>
      </c>
      <c r="N45" s="165">
        <v>98556206</v>
      </c>
      <c r="O45" s="197" t="s">
        <v>959</v>
      </c>
      <c r="P45" s="202">
        <v>10267189</v>
      </c>
      <c r="Q45" s="223">
        <v>60</v>
      </c>
      <c r="R45" s="122" t="s">
        <v>1783</v>
      </c>
      <c r="S45" s="123">
        <v>41274486</v>
      </c>
      <c r="T45" s="124">
        <v>916</v>
      </c>
      <c r="U45" s="125" t="s">
        <v>1784</v>
      </c>
      <c r="V45" s="126">
        <v>41274486</v>
      </c>
      <c r="W45" s="159">
        <v>45334</v>
      </c>
      <c r="X45" s="160">
        <v>45334</v>
      </c>
      <c r="Y45" s="129">
        <v>45334</v>
      </c>
      <c r="Z45" s="129">
        <v>45515</v>
      </c>
      <c r="AA45" s="175" t="s">
        <v>1026</v>
      </c>
      <c r="AB45" s="160" t="s">
        <v>1023</v>
      </c>
      <c r="AC45" s="132">
        <v>45635</v>
      </c>
      <c r="AE45" s="134" t="s">
        <v>1707</v>
      </c>
      <c r="AF45" s="135">
        <v>18114913</v>
      </c>
      <c r="AG45" s="136">
        <v>0.43888888162047612</v>
      </c>
    </row>
    <row r="46" spans="1:33" ht="90" x14ac:dyDescent="0.25">
      <c r="A46" s="131">
        <v>523</v>
      </c>
      <c r="B46" s="206">
        <v>35</v>
      </c>
      <c r="C46" s="210" t="s">
        <v>1027</v>
      </c>
      <c r="D46" s="224" t="s">
        <v>952</v>
      </c>
      <c r="E46" s="235" t="s">
        <v>211</v>
      </c>
      <c r="F46" s="147" t="s">
        <v>159</v>
      </c>
      <c r="G46" s="198" t="s">
        <v>1028</v>
      </c>
      <c r="H46" s="226">
        <v>1001478996</v>
      </c>
      <c r="I46" s="211">
        <v>3379853</v>
      </c>
      <c r="J46" s="211">
        <v>20279118</v>
      </c>
      <c r="K46" s="131" t="s">
        <v>37</v>
      </c>
      <c r="L46" s="153" t="s">
        <v>37</v>
      </c>
      <c r="M46" s="197" t="s">
        <v>1029</v>
      </c>
      <c r="N46" s="165">
        <v>1017148179</v>
      </c>
      <c r="O46" s="197" t="s">
        <v>1030</v>
      </c>
      <c r="P46" s="202">
        <v>43575980</v>
      </c>
      <c r="Q46" s="223">
        <v>199</v>
      </c>
      <c r="R46" s="122" t="s">
        <v>1785</v>
      </c>
      <c r="S46" s="123">
        <v>20279118</v>
      </c>
      <c r="T46" s="124">
        <v>918</v>
      </c>
      <c r="U46" s="125" t="s">
        <v>1786</v>
      </c>
      <c r="V46" s="126">
        <v>20279118</v>
      </c>
      <c r="W46" s="159">
        <v>45331</v>
      </c>
      <c r="X46" s="160">
        <v>45334</v>
      </c>
      <c r="Y46" s="129">
        <v>45334</v>
      </c>
      <c r="Z46" s="129">
        <v>45515</v>
      </c>
      <c r="AA46" s="175" t="s">
        <v>1031</v>
      </c>
      <c r="AB46" s="160" t="s">
        <v>1023</v>
      </c>
      <c r="AC46" s="132">
        <v>45635</v>
      </c>
      <c r="AE46" s="134" t="s">
        <v>1707</v>
      </c>
      <c r="AF46" s="135">
        <v>8900280</v>
      </c>
      <c r="AG46" s="136">
        <v>0.43888891025733962</v>
      </c>
    </row>
    <row r="47" spans="1:33" ht="105" x14ac:dyDescent="0.25">
      <c r="A47" s="131">
        <v>524</v>
      </c>
      <c r="B47" s="206">
        <v>36</v>
      </c>
      <c r="C47" s="230" t="s">
        <v>1032</v>
      </c>
      <c r="D47" s="239" t="s">
        <v>952</v>
      </c>
      <c r="E47" s="235" t="s">
        <v>211</v>
      </c>
      <c r="F47" s="147" t="s">
        <v>159</v>
      </c>
      <c r="G47" s="198" t="s">
        <v>1033</v>
      </c>
      <c r="H47" s="226">
        <v>1001248974</v>
      </c>
      <c r="I47" s="211">
        <v>4171510</v>
      </c>
      <c r="J47" s="211">
        <v>25029060</v>
      </c>
      <c r="K47" s="131" t="s">
        <v>37</v>
      </c>
      <c r="L47" s="153" t="s">
        <v>37</v>
      </c>
      <c r="M47" s="197" t="s">
        <v>954</v>
      </c>
      <c r="N47" s="165">
        <v>1036930744</v>
      </c>
      <c r="O47" s="197" t="s">
        <v>974</v>
      </c>
      <c r="P47" s="202">
        <v>3507696</v>
      </c>
      <c r="Q47" s="223">
        <v>207</v>
      </c>
      <c r="R47" s="122" t="s">
        <v>1787</v>
      </c>
      <c r="S47" s="123">
        <v>25029060</v>
      </c>
      <c r="T47" s="124">
        <v>919</v>
      </c>
      <c r="U47" s="125" t="s">
        <v>1788</v>
      </c>
      <c r="V47" s="126">
        <v>25029060</v>
      </c>
      <c r="W47" s="159">
        <v>45324</v>
      </c>
      <c r="X47" s="160">
        <v>45334</v>
      </c>
      <c r="Y47" s="129">
        <v>45334</v>
      </c>
      <c r="Z47" s="129">
        <v>45515</v>
      </c>
      <c r="AA47" s="175" t="s">
        <v>1034</v>
      </c>
      <c r="AB47" s="160" t="s">
        <v>1023</v>
      </c>
      <c r="AC47" s="132">
        <v>45635</v>
      </c>
      <c r="AE47" s="134" t="s">
        <v>1707</v>
      </c>
      <c r="AF47" s="135">
        <v>10984976</v>
      </c>
      <c r="AG47" s="136">
        <v>0.43888887557103623</v>
      </c>
    </row>
    <row r="48" spans="1:33" ht="90" x14ac:dyDescent="0.25">
      <c r="A48" s="131">
        <v>133</v>
      </c>
      <c r="B48" s="206">
        <v>37</v>
      </c>
      <c r="C48" s="210" t="s">
        <v>391</v>
      </c>
      <c r="D48" s="224" t="s">
        <v>952</v>
      </c>
      <c r="E48" s="235" t="s">
        <v>211</v>
      </c>
      <c r="F48" s="147" t="s">
        <v>159</v>
      </c>
      <c r="G48" s="198" t="s">
        <v>1035</v>
      </c>
      <c r="H48" s="226">
        <v>15511044</v>
      </c>
      <c r="I48" s="211">
        <v>6920169</v>
      </c>
      <c r="J48" s="211">
        <v>41521014</v>
      </c>
      <c r="K48" s="153" t="s">
        <v>37</v>
      </c>
      <c r="L48" s="153" t="s">
        <v>37</v>
      </c>
      <c r="M48" s="197" t="s">
        <v>963</v>
      </c>
      <c r="N48" s="165">
        <v>75075150</v>
      </c>
      <c r="O48" s="197" t="s">
        <v>974</v>
      </c>
      <c r="P48" s="202">
        <v>3507696</v>
      </c>
      <c r="Q48" s="223">
        <v>62</v>
      </c>
      <c r="R48" s="122" t="s">
        <v>1789</v>
      </c>
      <c r="S48" s="123">
        <v>41521014</v>
      </c>
      <c r="T48" s="124">
        <v>944</v>
      </c>
      <c r="U48" s="125" t="s">
        <v>1790</v>
      </c>
      <c r="V48" s="126">
        <v>41521014</v>
      </c>
      <c r="W48" s="159">
        <v>45336</v>
      </c>
      <c r="X48" s="160">
        <v>45338</v>
      </c>
      <c r="Y48" s="129">
        <v>45338</v>
      </c>
      <c r="Z48" s="129">
        <v>45519</v>
      </c>
      <c r="AA48" s="175" t="s">
        <v>1036</v>
      </c>
      <c r="AB48" s="160" t="s">
        <v>1023</v>
      </c>
      <c r="AC48" s="132">
        <v>45639</v>
      </c>
      <c r="AE48" s="134" t="s">
        <v>1707</v>
      </c>
      <c r="AF48" s="135">
        <v>17300423</v>
      </c>
      <c r="AG48" s="136">
        <v>0.41666667870876178</v>
      </c>
    </row>
    <row r="49" spans="1:33" s="131" customFormat="1" ht="95.25" customHeight="1" x14ac:dyDescent="0.25">
      <c r="A49" s="131">
        <v>134</v>
      </c>
      <c r="B49" s="206">
        <v>38</v>
      </c>
      <c r="C49" s="210" t="s">
        <v>393</v>
      </c>
      <c r="D49" s="224" t="s">
        <v>952</v>
      </c>
      <c r="E49" s="235" t="s">
        <v>211</v>
      </c>
      <c r="F49" s="147" t="s">
        <v>159</v>
      </c>
      <c r="G49" s="198" t="s">
        <v>1037</v>
      </c>
      <c r="H49" s="226">
        <v>94537978</v>
      </c>
      <c r="I49" s="211">
        <v>5931149</v>
      </c>
      <c r="J49" s="211">
        <v>35586894</v>
      </c>
      <c r="K49" s="153" t="s">
        <v>37</v>
      </c>
      <c r="L49" s="153" t="s">
        <v>37</v>
      </c>
      <c r="M49" s="197" t="s">
        <v>963</v>
      </c>
      <c r="N49" s="165">
        <v>75075150</v>
      </c>
      <c r="O49" s="197" t="s">
        <v>974</v>
      </c>
      <c r="P49" s="202">
        <v>3507696</v>
      </c>
      <c r="Q49" s="223">
        <v>63</v>
      </c>
      <c r="R49" s="122" t="s">
        <v>1791</v>
      </c>
      <c r="S49" s="123">
        <v>35586894</v>
      </c>
      <c r="T49" s="124">
        <v>984</v>
      </c>
      <c r="U49" s="125" t="s">
        <v>1792</v>
      </c>
      <c r="V49" s="126">
        <v>35586894</v>
      </c>
      <c r="W49" s="159">
        <v>45336</v>
      </c>
      <c r="X49" s="160">
        <v>45337</v>
      </c>
      <c r="Y49" s="129">
        <v>45338</v>
      </c>
      <c r="Z49" s="129">
        <v>45519</v>
      </c>
      <c r="AA49" s="161" t="s">
        <v>1038</v>
      </c>
      <c r="AB49" s="160" t="s">
        <v>1023</v>
      </c>
      <c r="AC49" s="132">
        <v>45639</v>
      </c>
      <c r="AE49" s="134" t="s">
        <v>1707</v>
      </c>
      <c r="AF49" s="135">
        <v>14827873</v>
      </c>
      <c r="AG49" s="136">
        <v>0.41666668071678298</v>
      </c>
    </row>
    <row r="50" spans="1:33" s="131" customFormat="1" ht="114" customHeight="1" x14ac:dyDescent="0.25">
      <c r="A50" s="131">
        <v>135</v>
      </c>
      <c r="B50" s="206">
        <v>39</v>
      </c>
      <c r="C50" s="210" t="s">
        <v>394</v>
      </c>
      <c r="D50" s="224" t="s">
        <v>952</v>
      </c>
      <c r="E50" s="235" t="s">
        <v>211</v>
      </c>
      <c r="F50" s="147" t="s">
        <v>159</v>
      </c>
      <c r="G50" s="198" t="s">
        <v>1039</v>
      </c>
      <c r="H50" s="226">
        <v>71313409</v>
      </c>
      <c r="I50" s="211">
        <v>4908936</v>
      </c>
      <c r="J50" s="211">
        <v>29453616</v>
      </c>
      <c r="K50" s="153" t="s">
        <v>37</v>
      </c>
      <c r="L50" s="153" t="s">
        <v>37</v>
      </c>
      <c r="M50" s="197" t="s">
        <v>963</v>
      </c>
      <c r="N50" s="165">
        <v>75075150</v>
      </c>
      <c r="O50" s="197" t="s">
        <v>974</v>
      </c>
      <c r="P50" s="202">
        <v>3507696</v>
      </c>
      <c r="Q50" s="223">
        <v>64</v>
      </c>
      <c r="R50" s="122" t="s">
        <v>1793</v>
      </c>
      <c r="S50" s="123">
        <v>29453616</v>
      </c>
      <c r="T50" s="124">
        <v>927</v>
      </c>
      <c r="U50" s="125" t="s">
        <v>1794</v>
      </c>
      <c r="V50" s="126">
        <v>29453616</v>
      </c>
      <c r="W50" s="159">
        <v>45336</v>
      </c>
      <c r="X50" s="160">
        <v>45338</v>
      </c>
      <c r="Y50" s="129">
        <v>45338</v>
      </c>
      <c r="Z50" s="129">
        <v>45519</v>
      </c>
      <c r="AA50" s="175" t="s">
        <v>1036</v>
      </c>
      <c r="AB50" s="160" t="s">
        <v>1023</v>
      </c>
      <c r="AC50" s="132">
        <v>45639</v>
      </c>
      <c r="AE50" s="134" t="s">
        <v>1707</v>
      </c>
      <c r="AF50" s="135">
        <v>12272340</v>
      </c>
      <c r="AG50" s="136">
        <v>0.41666666666666669</v>
      </c>
    </row>
    <row r="51" spans="1:33" s="131" customFormat="1" ht="99" customHeight="1" x14ac:dyDescent="0.25">
      <c r="A51" s="131">
        <v>136</v>
      </c>
      <c r="B51" s="206">
        <v>40</v>
      </c>
      <c r="C51" s="210" t="s">
        <v>395</v>
      </c>
      <c r="D51" s="224" t="s">
        <v>952</v>
      </c>
      <c r="E51" s="235" t="s">
        <v>211</v>
      </c>
      <c r="F51" s="147" t="s">
        <v>159</v>
      </c>
      <c r="G51" s="198" t="s">
        <v>1040</v>
      </c>
      <c r="H51" s="226">
        <v>71279580</v>
      </c>
      <c r="I51" s="211">
        <v>2574842</v>
      </c>
      <c r="J51" s="211">
        <v>15449052</v>
      </c>
      <c r="K51" s="153" t="s">
        <v>37</v>
      </c>
      <c r="L51" s="153" t="s">
        <v>37</v>
      </c>
      <c r="M51" s="197" t="s">
        <v>963</v>
      </c>
      <c r="N51" s="165">
        <v>75075150</v>
      </c>
      <c r="O51" s="197" t="s">
        <v>974</v>
      </c>
      <c r="P51" s="202">
        <v>3507696</v>
      </c>
      <c r="Q51" s="223">
        <v>65</v>
      </c>
      <c r="R51" s="122" t="s">
        <v>1795</v>
      </c>
      <c r="S51" s="123">
        <v>15449052</v>
      </c>
      <c r="T51" s="124">
        <v>1002</v>
      </c>
      <c r="U51" s="125" t="s">
        <v>1796</v>
      </c>
      <c r="V51" s="126">
        <v>15449052</v>
      </c>
      <c r="W51" s="159">
        <v>45336</v>
      </c>
      <c r="X51" s="160">
        <v>45337</v>
      </c>
      <c r="Y51" s="129">
        <v>45338</v>
      </c>
      <c r="Z51" s="129">
        <v>45519</v>
      </c>
      <c r="AA51" s="161" t="s">
        <v>1038</v>
      </c>
      <c r="AB51" s="160" t="s">
        <v>1023</v>
      </c>
      <c r="AC51" s="132">
        <v>45639</v>
      </c>
      <c r="AE51" s="134" t="s">
        <v>1707</v>
      </c>
      <c r="AF51" s="135">
        <v>6437105</v>
      </c>
      <c r="AG51" s="136">
        <v>0.41666666666666669</v>
      </c>
    </row>
    <row r="52" spans="1:33" s="131" customFormat="1" ht="126" customHeight="1" x14ac:dyDescent="0.25">
      <c r="A52" s="131">
        <v>137</v>
      </c>
      <c r="B52" s="206">
        <v>41</v>
      </c>
      <c r="C52" s="210" t="s">
        <v>396</v>
      </c>
      <c r="D52" s="224" t="s">
        <v>952</v>
      </c>
      <c r="E52" s="235" t="s">
        <v>211</v>
      </c>
      <c r="F52" s="147" t="s">
        <v>159</v>
      </c>
      <c r="G52" s="198" t="s">
        <v>1041</v>
      </c>
      <c r="H52" s="226">
        <v>43809808</v>
      </c>
      <c r="I52" s="211">
        <v>5931149</v>
      </c>
      <c r="J52" s="211">
        <v>35586894</v>
      </c>
      <c r="K52" s="153" t="s">
        <v>37</v>
      </c>
      <c r="L52" s="153" t="s">
        <v>37</v>
      </c>
      <c r="M52" s="197" t="s">
        <v>963</v>
      </c>
      <c r="N52" s="165">
        <v>75075150</v>
      </c>
      <c r="O52" s="197" t="s">
        <v>974</v>
      </c>
      <c r="P52" s="202">
        <v>3507696</v>
      </c>
      <c r="Q52" s="158">
        <v>66</v>
      </c>
      <c r="R52" s="122" t="s">
        <v>1797</v>
      </c>
      <c r="S52" s="123">
        <v>35586894</v>
      </c>
      <c r="T52" s="124">
        <v>939</v>
      </c>
      <c r="U52" s="125" t="s">
        <v>1798</v>
      </c>
      <c r="V52" s="126">
        <v>35586894</v>
      </c>
      <c r="W52" s="159">
        <v>45336</v>
      </c>
      <c r="X52" s="160">
        <v>45338</v>
      </c>
      <c r="Y52" s="129">
        <v>45338</v>
      </c>
      <c r="Z52" s="129">
        <v>45519</v>
      </c>
      <c r="AA52" s="175" t="s">
        <v>1036</v>
      </c>
      <c r="AB52" s="160" t="s">
        <v>1023</v>
      </c>
      <c r="AC52" s="132">
        <v>45639</v>
      </c>
      <c r="AE52" s="134" t="s">
        <v>1707</v>
      </c>
      <c r="AF52" s="135">
        <v>14827873</v>
      </c>
      <c r="AG52" s="136">
        <v>0.41666668071678298</v>
      </c>
    </row>
    <row r="53" spans="1:33" s="131" customFormat="1" ht="150.75" customHeight="1" x14ac:dyDescent="0.25">
      <c r="A53" s="131">
        <v>138</v>
      </c>
      <c r="B53" s="206">
        <v>42</v>
      </c>
      <c r="C53" s="210" t="s">
        <v>397</v>
      </c>
      <c r="D53" s="224" t="s">
        <v>952</v>
      </c>
      <c r="E53" s="235" t="s">
        <v>211</v>
      </c>
      <c r="F53" s="147" t="s">
        <v>159</v>
      </c>
      <c r="G53" s="198" t="s">
        <v>1042</v>
      </c>
      <c r="H53" s="226">
        <v>1017224696</v>
      </c>
      <c r="I53" s="211">
        <v>3952382</v>
      </c>
      <c r="J53" s="211">
        <v>23714292</v>
      </c>
      <c r="K53" s="153" t="s">
        <v>37</v>
      </c>
      <c r="L53" s="153" t="s">
        <v>37</v>
      </c>
      <c r="M53" s="197" t="s">
        <v>963</v>
      </c>
      <c r="N53" s="165">
        <v>75075150</v>
      </c>
      <c r="O53" s="197" t="s">
        <v>974</v>
      </c>
      <c r="P53" s="202">
        <v>3507696</v>
      </c>
      <c r="Q53" s="223">
        <v>67</v>
      </c>
      <c r="R53" s="122" t="s">
        <v>1799</v>
      </c>
      <c r="S53" s="123">
        <v>23714292</v>
      </c>
      <c r="T53" s="124">
        <v>994</v>
      </c>
      <c r="U53" s="125" t="s">
        <v>1800</v>
      </c>
      <c r="V53" s="126">
        <v>23714292</v>
      </c>
      <c r="W53" s="159">
        <v>45336</v>
      </c>
      <c r="X53" s="160">
        <v>45337</v>
      </c>
      <c r="Y53" s="129">
        <v>45338</v>
      </c>
      <c r="Z53" s="129">
        <v>45519</v>
      </c>
      <c r="AA53" s="161" t="s">
        <v>1038</v>
      </c>
      <c r="AB53" s="160" t="s">
        <v>1023</v>
      </c>
      <c r="AC53" s="132">
        <v>45639</v>
      </c>
      <c r="AE53" s="134" t="s">
        <v>1707</v>
      </c>
      <c r="AF53" s="135">
        <v>9880955</v>
      </c>
      <c r="AG53" s="136">
        <v>0.41666666666666669</v>
      </c>
    </row>
    <row r="54" spans="1:33" s="131" customFormat="1" ht="163.5" customHeight="1" x14ac:dyDescent="0.25">
      <c r="A54" s="131">
        <v>139</v>
      </c>
      <c r="B54" s="206">
        <v>43</v>
      </c>
      <c r="C54" s="210" t="s">
        <v>398</v>
      </c>
      <c r="D54" s="224" t="s">
        <v>952</v>
      </c>
      <c r="E54" s="235" t="s">
        <v>211</v>
      </c>
      <c r="F54" s="147" t="s">
        <v>159</v>
      </c>
      <c r="G54" s="198" t="s">
        <v>1043</v>
      </c>
      <c r="H54" s="226">
        <v>21526783</v>
      </c>
      <c r="I54" s="211">
        <v>5931149</v>
      </c>
      <c r="J54" s="211">
        <v>35586894</v>
      </c>
      <c r="K54" s="153" t="s">
        <v>37</v>
      </c>
      <c r="L54" s="153" t="s">
        <v>37</v>
      </c>
      <c r="M54" s="197" t="s">
        <v>963</v>
      </c>
      <c r="N54" s="165">
        <v>75075150</v>
      </c>
      <c r="O54" s="197" t="s">
        <v>974</v>
      </c>
      <c r="P54" s="202">
        <v>3507696</v>
      </c>
      <c r="Q54" s="223">
        <v>68</v>
      </c>
      <c r="R54" s="122" t="s">
        <v>1801</v>
      </c>
      <c r="S54" s="123">
        <v>35586894</v>
      </c>
      <c r="T54" s="124">
        <v>1040</v>
      </c>
      <c r="U54" s="125" t="s">
        <v>1802</v>
      </c>
      <c r="V54" s="126">
        <v>35586894</v>
      </c>
      <c r="W54" s="160">
        <v>45337</v>
      </c>
      <c r="X54" s="160">
        <v>45338</v>
      </c>
      <c r="Y54" s="129">
        <v>45338</v>
      </c>
      <c r="Z54" s="129">
        <v>45519</v>
      </c>
      <c r="AA54" s="175" t="s">
        <v>1036</v>
      </c>
      <c r="AB54" s="160" t="s">
        <v>1023</v>
      </c>
      <c r="AC54" s="132">
        <v>45639</v>
      </c>
      <c r="AE54" s="134" t="s">
        <v>1707</v>
      </c>
      <c r="AF54" s="135">
        <v>14827873</v>
      </c>
      <c r="AG54" s="136">
        <v>0.41666668071678298</v>
      </c>
    </row>
    <row r="55" spans="1:33" s="131" customFormat="1" ht="112.5" customHeight="1" x14ac:dyDescent="0.25">
      <c r="A55" s="131">
        <v>140</v>
      </c>
      <c r="B55" s="206">
        <v>44</v>
      </c>
      <c r="C55" s="210" t="s">
        <v>399</v>
      </c>
      <c r="D55" s="224" t="s">
        <v>952</v>
      </c>
      <c r="E55" s="235" t="s">
        <v>211</v>
      </c>
      <c r="F55" s="147" t="s">
        <v>159</v>
      </c>
      <c r="G55" s="198" t="s">
        <v>1044</v>
      </c>
      <c r="H55" s="226">
        <v>1214734553</v>
      </c>
      <c r="I55" s="211">
        <v>2574842</v>
      </c>
      <c r="J55" s="211">
        <v>15449052</v>
      </c>
      <c r="K55" s="153" t="s">
        <v>37</v>
      </c>
      <c r="L55" s="153" t="s">
        <v>37</v>
      </c>
      <c r="M55" s="197" t="s">
        <v>963</v>
      </c>
      <c r="N55" s="165">
        <v>75075150</v>
      </c>
      <c r="O55" s="197" t="s">
        <v>974</v>
      </c>
      <c r="P55" s="202">
        <v>3507696</v>
      </c>
      <c r="Q55" s="223">
        <v>69</v>
      </c>
      <c r="R55" s="122" t="s">
        <v>1803</v>
      </c>
      <c r="S55" s="123">
        <v>15449052</v>
      </c>
      <c r="T55" s="124">
        <v>958</v>
      </c>
      <c r="U55" s="125" t="s">
        <v>1804</v>
      </c>
      <c r="V55" s="126">
        <v>15449052</v>
      </c>
      <c r="W55" s="159">
        <v>45336</v>
      </c>
      <c r="X55" s="160">
        <v>45337</v>
      </c>
      <c r="Y55" s="129">
        <v>45338</v>
      </c>
      <c r="Z55" s="129">
        <v>45519</v>
      </c>
      <c r="AA55" s="161" t="s">
        <v>1038</v>
      </c>
      <c r="AB55" s="160" t="s">
        <v>1023</v>
      </c>
      <c r="AC55" s="132">
        <v>45639</v>
      </c>
      <c r="AE55" s="134" t="s">
        <v>1707</v>
      </c>
      <c r="AF55" s="135">
        <v>6437105</v>
      </c>
      <c r="AG55" s="136">
        <v>0.41666666666666669</v>
      </c>
    </row>
    <row r="56" spans="1:33" s="131" customFormat="1" ht="128.25" customHeight="1" x14ac:dyDescent="0.25">
      <c r="A56" s="131">
        <v>141</v>
      </c>
      <c r="B56" s="206">
        <v>45</v>
      </c>
      <c r="C56" s="210" t="s">
        <v>400</v>
      </c>
      <c r="D56" s="224" t="s">
        <v>952</v>
      </c>
      <c r="E56" s="235" t="s">
        <v>211</v>
      </c>
      <c r="F56" s="147" t="s">
        <v>159</v>
      </c>
      <c r="G56" s="198" t="s">
        <v>1045</v>
      </c>
      <c r="H56" s="226">
        <v>98521638</v>
      </c>
      <c r="I56" s="211">
        <v>4908936</v>
      </c>
      <c r="J56" s="211">
        <v>29453616</v>
      </c>
      <c r="K56" s="153" t="s">
        <v>37</v>
      </c>
      <c r="L56" s="153" t="s">
        <v>37</v>
      </c>
      <c r="M56" s="197" t="s">
        <v>963</v>
      </c>
      <c r="N56" s="165">
        <v>75075150</v>
      </c>
      <c r="O56" s="197" t="s">
        <v>974</v>
      </c>
      <c r="P56" s="202">
        <v>3507696</v>
      </c>
      <c r="Q56" s="223">
        <v>70</v>
      </c>
      <c r="R56" s="122" t="s">
        <v>1805</v>
      </c>
      <c r="S56" s="123">
        <v>29453616</v>
      </c>
      <c r="T56" s="124">
        <v>933</v>
      </c>
      <c r="U56" s="125" t="s">
        <v>1806</v>
      </c>
      <c r="V56" s="126">
        <v>29453616</v>
      </c>
      <c r="W56" s="159">
        <v>45336</v>
      </c>
      <c r="X56" s="160">
        <v>45338</v>
      </c>
      <c r="Y56" s="129">
        <v>45338</v>
      </c>
      <c r="Z56" s="129">
        <v>45519</v>
      </c>
      <c r="AA56" s="175" t="s">
        <v>1036</v>
      </c>
      <c r="AB56" s="160" t="s">
        <v>1023</v>
      </c>
      <c r="AC56" s="132">
        <v>45639</v>
      </c>
      <c r="AE56" s="134" t="s">
        <v>1707</v>
      </c>
      <c r="AF56" s="135">
        <v>12272340</v>
      </c>
      <c r="AG56" s="136">
        <v>0.41666666666666669</v>
      </c>
    </row>
    <row r="57" spans="1:33" s="131" customFormat="1" ht="131.25" customHeight="1" x14ac:dyDescent="0.25">
      <c r="A57" s="131">
        <v>142</v>
      </c>
      <c r="B57" s="206">
        <v>46</v>
      </c>
      <c r="C57" s="210" t="s">
        <v>1046</v>
      </c>
      <c r="D57" s="224" t="s">
        <v>952</v>
      </c>
      <c r="E57" s="235" t="s">
        <v>211</v>
      </c>
      <c r="F57" s="147" t="s">
        <v>159</v>
      </c>
      <c r="G57" s="198" t="s">
        <v>1047</v>
      </c>
      <c r="H57" s="226">
        <v>71775672</v>
      </c>
      <c r="I57" s="211">
        <v>4908936</v>
      </c>
      <c r="J57" s="211">
        <v>29453616</v>
      </c>
      <c r="K57" s="153" t="s">
        <v>37</v>
      </c>
      <c r="L57" s="153" t="s">
        <v>37</v>
      </c>
      <c r="M57" s="197" t="s">
        <v>963</v>
      </c>
      <c r="N57" s="165">
        <v>75075150</v>
      </c>
      <c r="O57" s="197" t="s">
        <v>974</v>
      </c>
      <c r="P57" s="202">
        <v>3507696</v>
      </c>
      <c r="Q57" s="223">
        <v>71</v>
      </c>
      <c r="R57" s="122" t="s">
        <v>1807</v>
      </c>
      <c r="S57" s="123">
        <v>29453616</v>
      </c>
      <c r="T57" s="124">
        <v>971</v>
      </c>
      <c r="U57" s="125" t="s">
        <v>1808</v>
      </c>
      <c r="V57" s="126">
        <v>29453616</v>
      </c>
      <c r="W57" s="159">
        <v>45336</v>
      </c>
      <c r="X57" s="160">
        <v>45338</v>
      </c>
      <c r="Y57" s="129">
        <v>45338</v>
      </c>
      <c r="Z57" s="129">
        <v>45519</v>
      </c>
      <c r="AA57" s="175" t="s">
        <v>1036</v>
      </c>
      <c r="AB57" s="160" t="s">
        <v>1023</v>
      </c>
      <c r="AC57" s="132">
        <v>45639</v>
      </c>
      <c r="AE57" s="134" t="s">
        <v>1707</v>
      </c>
      <c r="AF57" s="135">
        <v>12272340</v>
      </c>
      <c r="AG57" s="136">
        <v>0.41666666666666669</v>
      </c>
    </row>
    <row r="58" spans="1:33" s="131" customFormat="1" ht="105" x14ac:dyDescent="0.25">
      <c r="A58" s="131">
        <v>143</v>
      </c>
      <c r="B58" s="206">
        <v>47</v>
      </c>
      <c r="C58" s="210" t="s">
        <v>1048</v>
      </c>
      <c r="D58" s="224" t="s">
        <v>952</v>
      </c>
      <c r="E58" s="235" t="s">
        <v>211</v>
      </c>
      <c r="F58" s="147" t="s">
        <v>159</v>
      </c>
      <c r="G58" s="198" t="s">
        <v>1049</v>
      </c>
      <c r="H58" s="226">
        <v>71714204</v>
      </c>
      <c r="I58" s="211">
        <v>4908936</v>
      </c>
      <c r="J58" s="211">
        <v>29453616</v>
      </c>
      <c r="K58" s="153" t="s">
        <v>37</v>
      </c>
      <c r="L58" s="153" t="s">
        <v>37</v>
      </c>
      <c r="M58" s="197" t="s">
        <v>963</v>
      </c>
      <c r="N58" s="165">
        <v>75075150</v>
      </c>
      <c r="O58" s="197" t="s">
        <v>974</v>
      </c>
      <c r="P58" s="202">
        <v>3507696</v>
      </c>
      <c r="Q58" s="223">
        <v>72</v>
      </c>
      <c r="R58" s="122" t="s">
        <v>1809</v>
      </c>
      <c r="S58" s="123">
        <v>29453616</v>
      </c>
      <c r="T58" s="124">
        <v>1051</v>
      </c>
      <c r="U58" s="125" t="s">
        <v>1802</v>
      </c>
      <c r="V58" s="126">
        <v>29453616</v>
      </c>
      <c r="W58" s="159">
        <v>45337</v>
      </c>
      <c r="X58" s="160">
        <v>45338</v>
      </c>
      <c r="Y58" s="129">
        <v>45338</v>
      </c>
      <c r="Z58" s="129">
        <v>45519</v>
      </c>
      <c r="AA58" s="175" t="s">
        <v>1036</v>
      </c>
      <c r="AB58" s="160" t="s">
        <v>1023</v>
      </c>
      <c r="AC58" s="132">
        <v>45639</v>
      </c>
      <c r="AE58" s="134" t="s">
        <v>1707</v>
      </c>
      <c r="AF58" s="135">
        <v>12272340</v>
      </c>
      <c r="AG58" s="136">
        <v>0.41666666666666669</v>
      </c>
    </row>
    <row r="59" spans="1:33" s="131" customFormat="1" ht="96" customHeight="1" x14ac:dyDescent="0.25">
      <c r="A59" s="131">
        <v>144</v>
      </c>
      <c r="B59" s="206">
        <v>48</v>
      </c>
      <c r="C59" s="210" t="s">
        <v>1050</v>
      </c>
      <c r="D59" s="224" t="s">
        <v>952</v>
      </c>
      <c r="E59" s="235" t="s">
        <v>211</v>
      </c>
      <c r="F59" s="147" t="s">
        <v>159</v>
      </c>
      <c r="G59" s="198" t="s">
        <v>1051</v>
      </c>
      <c r="H59" s="226">
        <v>70564744</v>
      </c>
      <c r="I59" s="211">
        <v>4908936</v>
      </c>
      <c r="J59" s="211">
        <v>29453616</v>
      </c>
      <c r="K59" s="153" t="s">
        <v>37</v>
      </c>
      <c r="L59" s="153" t="s">
        <v>37</v>
      </c>
      <c r="M59" s="197" t="s">
        <v>963</v>
      </c>
      <c r="N59" s="165">
        <v>75075150</v>
      </c>
      <c r="O59" s="197" t="s">
        <v>974</v>
      </c>
      <c r="P59" s="202">
        <v>3507696</v>
      </c>
      <c r="Q59" s="223">
        <v>73</v>
      </c>
      <c r="R59" s="122" t="s">
        <v>1810</v>
      </c>
      <c r="S59" s="123">
        <v>29453616</v>
      </c>
      <c r="T59" s="124">
        <v>940</v>
      </c>
      <c r="U59" s="125" t="s">
        <v>1811</v>
      </c>
      <c r="V59" s="126">
        <v>29453616</v>
      </c>
      <c r="W59" s="159">
        <v>45336</v>
      </c>
      <c r="X59" s="160">
        <v>45338</v>
      </c>
      <c r="Y59" s="129">
        <v>45338</v>
      </c>
      <c r="Z59" s="129">
        <v>45519</v>
      </c>
      <c r="AA59" s="161" t="s">
        <v>1038</v>
      </c>
      <c r="AB59" s="160" t="s">
        <v>1023</v>
      </c>
      <c r="AC59" s="132">
        <v>45639</v>
      </c>
      <c r="AE59" s="134" t="s">
        <v>1707</v>
      </c>
      <c r="AF59" s="135">
        <v>12272340</v>
      </c>
      <c r="AG59" s="136">
        <v>0.41666666666666669</v>
      </c>
    </row>
    <row r="60" spans="1:33" s="131" customFormat="1" ht="105" x14ac:dyDescent="0.25">
      <c r="A60" s="131">
        <v>145</v>
      </c>
      <c r="B60" s="206">
        <v>49</v>
      </c>
      <c r="C60" s="210" t="s">
        <v>1052</v>
      </c>
      <c r="D60" s="224" t="s">
        <v>952</v>
      </c>
      <c r="E60" s="235" t="s">
        <v>211</v>
      </c>
      <c r="F60" s="147" t="s">
        <v>159</v>
      </c>
      <c r="G60" s="198" t="s">
        <v>1053</v>
      </c>
      <c r="H60" s="226">
        <v>1065894539</v>
      </c>
      <c r="I60" s="211">
        <v>4908936</v>
      </c>
      <c r="J60" s="211">
        <v>29453616</v>
      </c>
      <c r="K60" s="153" t="s">
        <v>37</v>
      </c>
      <c r="L60" s="153" t="s">
        <v>37</v>
      </c>
      <c r="M60" s="197" t="s">
        <v>963</v>
      </c>
      <c r="N60" s="165">
        <v>75075150</v>
      </c>
      <c r="O60" s="197" t="s">
        <v>974</v>
      </c>
      <c r="P60" s="202">
        <v>3507696</v>
      </c>
      <c r="Q60" s="223">
        <v>74</v>
      </c>
      <c r="R60" s="122" t="s">
        <v>1812</v>
      </c>
      <c r="S60" s="123">
        <v>29453616</v>
      </c>
      <c r="T60" s="124">
        <v>956</v>
      </c>
      <c r="U60" s="125" t="s">
        <v>1813</v>
      </c>
      <c r="V60" s="126">
        <v>29453616</v>
      </c>
      <c r="W60" s="159">
        <v>45336</v>
      </c>
      <c r="X60" s="160">
        <v>45337</v>
      </c>
      <c r="Y60" s="129">
        <v>45338</v>
      </c>
      <c r="Z60" s="129">
        <v>45519</v>
      </c>
      <c r="AA60" s="161" t="s">
        <v>1038</v>
      </c>
      <c r="AB60" s="160" t="s">
        <v>1023</v>
      </c>
      <c r="AC60" s="132">
        <v>45639</v>
      </c>
      <c r="AE60" s="134" t="s">
        <v>1707</v>
      </c>
      <c r="AF60" s="135">
        <v>12272340</v>
      </c>
      <c r="AG60" s="136">
        <v>0.41666666666666669</v>
      </c>
    </row>
    <row r="61" spans="1:33" s="131" customFormat="1" ht="93" customHeight="1" x14ac:dyDescent="0.25">
      <c r="A61" s="131">
        <v>146</v>
      </c>
      <c r="B61" s="206">
        <v>50</v>
      </c>
      <c r="C61" s="210" t="s">
        <v>405</v>
      </c>
      <c r="D61" s="224" t="s">
        <v>952</v>
      </c>
      <c r="E61" s="235" t="s">
        <v>211</v>
      </c>
      <c r="F61" s="147" t="s">
        <v>159</v>
      </c>
      <c r="G61" s="198" t="s">
        <v>1054</v>
      </c>
      <c r="H61" s="226">
        <v>98588501</v>
      </c>
      <c r="I61" s="211">
        <v>4908936</v>
      </c>
      <c r="J61" s="211">
        <v>29453616</v>
      </c>
      <c r="K61" s="153" t="s">
        <v>37</v>
      </c>
      <c r="L61" s="153" t="s">
        <v>37</v>
      </c>
      <c r="M61" s="197" t="s">
        <v>955</v>
      </c>
      <c r="N61" s="165">
        <v>98556206</v>
      </c>
      <c r="O61" s="197" t="s">
        <v>959</v>
      </c>
      <c r="P61" s="202">
        <v>10267189</v>
      </c>
      <c r="Q61" s="223">
        <v>75</v>
      </c>
      <c r="R61" s="122" t="s">
        <v>1814</v>
      </c>
      <c r="S61" s="123">
        <v>29453616</v>
      </c>
      <c r="T61" s="124">
        <v>952</v>
      </c>
      <c r="U61" s="125" t="s">
        <v>1815</v>
      </c>
      <c r="V61" s="126">
        <v>29453616</v>
      </c>
      <c r="W61" s="160">
        <v>45337</v>
      </c>
      <c r="X61" s="160">
        <v>45338</v>
      </c>
      <c r="Y61" s="129">
        <v>45338</v>
      </c>
      <c r="Z61" s="129">
        <v>45519</v>
      </c>
      <c r="AA61" s="175" t="s">
        <v>1036</v>
      </c>
      <c r="AB61" s="160" t="s">
        <v>1023</v>
      </c>
      <c r="AC61" s="132">
        <v>45639</v>
      </c>
      <c r="AE61" s="134" t="s">
        <v>1707</v>
      </c>
      <c r="AF61" s="135">
        <v>12272340</v>
      </c>
      <c r="AG61" s="136">
        <v>0.41666666666666669</v>
      </c>
    </row>
    <row r="62" spans="1:33" s="131" customFormat="1" ht="118.5" customHeight="1" x14ac:dyDescent="0.25">
      <c r="A62" s="131">
        <v>147</v>
      </c>
      <c r="B62" s="206">
        <v>51</v>
      </c>
      <c r="C62" s="210" t="s">
        <v>406</v>
      </c>
      <c r="D62" s="224" t="s">
        <v>952</v>
      </c>
      <c r="E62" s="235" t="s">
        <v>211</v>
      </c>
      <c r="F62" s="238" t="s">
        <v>159</v>
      </c>
      <c r="G62" s="198" t="s">
        <v>1055</v>
      </c>
      <c r="H62" s="226">
        <v>1036638220</v>
      </c>
      <c r="I62" s="211">
        <v>4908936</v>
      </c>
      <c r="J62" s="211">
        <v>29453616</v>
      </c>
      <c r="K62" s="153" t="s">
        <v>37</v>
      </c>
      <c r="L62" s="153" t="s">
        <v>37</v>
      </c>
      <c r="M62" s="197" t="s">
        <v>955</v>
      </c>
      <c r="N62" s="165">
        <v>98556206</v>
      </c>
      <c r="O62" s="197" t="s">
        <v>959</v>
      </c>
      <c r="P62" s="202">
        <v>10267189</v>
      </c>
      <c r="Q62" s="223">
        <v>76</v>
      </c>
      <c r="R62" s="122" t="s">
        <v>1816</v>
      </c>
      <c r="S62" s="123">
        <v>29453616</v>
      </c>
      <c r="T62" s="124">
        <v>962</v>
      </c>
      <c r="U62" s="125" t="s">
        <v>1817</v>
      </c>
      <c r="V62" s="126">
        <v>29453616</v>
      </c>
      <c r="W62" s="159">
        <v>45336</v>
      </c>
      <c r="X62" s="160">
        <v>45338</v>
      </c>
      <c r="Y62" s="129">
        <v>45338</v>
      </c>
      <c r="Z62" s="129">
        <v>45519</v>
      </c>
      <c r="AA62" s="175" t="s">
        <v>1038</v>
      </c>
      <c r="AB62" s="160" t="s">
        <v>1023</v>
      </c>
      <c r="AC62" s="132">
        <v>45639</v>
      </c>
      <c r="AE62" s="134" t="s">
        <v>1707</v>
      </c>
      <c r="AF62" s="135">
        <v>12272340</v>
      </c>
      <c r="AG62" s="136">
        <v>0.41666666666666669</v>
      </c>
    </row>
    <row r="63" spans="1:33" s="131" customFormat="1" ht="129" customHeight="1" x14ac:dyDescent="0.25">
      <c r="A63" s="131">
        <v>148</v>
      </c>
      <c r="B63" s="206">
        <v>52</v>
      </c>
      <c r="C63" s="210" t="s">
        <v>407</v>
      </c>
      <c r="D63" s="224" t="s">
        <v>952</v>
      </c>
      <c r="E63" s="235" t="s">
        <v>211</v>
      </c>
      <c r="F63" s="238" t="s">
        <v>159</v>
      </c>
      <c r="G63" s="198" t="s">
        <v>1056</v>
      </c>
      <c r="H63" s="226">
        <v>1152456582</v>
      </c>
      <c r="I63" s="211">
        <v>3952382</v>
      </c>
      <c r="J63" s="211">
        <v>23714292</v>
      </c>
      <c r="K63" s="153" t="s">
        <v>37</v>
      </c>
      <c r="L63" s="153" t="s">
        <v>37</v>
      </c>
      <c r="M63" s="197" t="s">
        <v>955</v>
      </c>
      <c r="N63" s="165">
        <v>98556206</v>
      </c>
      <c r="O63" s="197" t="s">
        <v>959</v>
      </c>
      <c r="P63" s="202">
        <v>10267189</v>
      </c>
      <c r="Q63" s="223">
        <v>77</v>
      </c>
      <c r="R63" s="122" t="s">
        <v>1818</v>
      </c>
      <c r="S63" s="123">
        <v>23714292</v>
      </c>
      <c r="T63" s="124">
        <v>945</v>
      </c>
      <c r="U63" s="125" t="s">
        <v>1819</v>
      </c>
      <c r="V63" s="126">
        <v>23714292</v>
      </c>
      <c r="W63" s="159">
        <v>45336</v>
      </c>
      <c r="X63" s="160">
        <v>45338</v>
      </c>
      <c r="Y63" s="129">
        <v>45338</v>
      </c>
      <c r="Z63" s="129">
        <v>45519</v>
      </c>
      <c r="AA63" s="161" t="s">
        <v>1038</v>
      </c>
      <c r="AB63" s="160" t="s">
        <v>1023</v>
      </c>
      <c r="AC63" s="132">
        <v>45639</v>
      </c>
      <c r="AE63" s="134" t="s">
        <v>1707</v>
      </c>
      <c r="AF63" s="135">
        <v>9880955</v>
      </c>
      <c r="AG63" s="136">
        <v>0.41666666666666669</v>
      </c>
    </row>
    <row r="64" spans="1:33" s="131" customFormat="1" ht="117.75" customHeight="1" x14ac:dyDescent="0.25">
      <c r="A64" s="131">
        <v>149</v>
      </c>
      <c r="B64" s="206">
        <v>53</v>
      </c>
      <c r="C64" s="210" t="s">
        <v>408</v>
      </c>
      <c r="D64" s="224" t="s">
        <v>952</v>
      </c>
      <c r="E64" s="235" t="s">
        <v>211</v>
      </c>
      <c r="F64" s="147" t="s">
        <v>159</v>
      </c>
      <c r="G64" s="198" t="s">
        <v>1057</v>
      </c>
      <c r="H64" s="226">
        <v>1036603305</v>
      </c>
      <c r="I64" s="211">
        <v>4908936</v>
      </c>
      <c r="J64" s="211">
        <v>29453616</v>
      </c>
      <c r="K64" s="153" t="s">
        <v>37</v>
      </c>
      <c r="L64" s="153" t="s">
        <v>37</v>
      </c>
      <c r="M64" s="197" t="s">
        <v>955</v>
      </c>
      <c r="N64" s="165">
        <v>98556206</v>
      </c>
      <c r="O64" s="197" t="s">
        <v>959</v>
      </c>
      <c r="P64" s="202">
        <v>10267189</v>
      </c>
      <c r="Q64" s="223">
        <v>78</v>
      </c>
      <c r="R64" s="122" t="s">
        <v>1820</v>
      </c>
      <c r="S64" s="123">
        <v>29453616</v>
      </c>
      <c r="T64" s="124">
        <v>961</v>
      </c>
      <c r="U64" s="125" t="s">
        <v>1821</v>
      </c>
      <c r="V64" s="126">
        <v>29453616</v>
      </c>
      <c r="W64" s="159">
        <v>45336</v>
      </c>
      <c r="X64" s="160">
        <v>45338</v>
      </c>
      <c r="Y64" s="129">
        <v>45338</v>
      </c>
      <c r="Z64" s="129">
        <v>45519</v>
      </c>
      <c r="AA64" s="175" t="s">
        <v>1036</v>
      </c>
      <c r="AB64" s="160" t="s">
        <v>1023</v>
      </c>
      <c r="AC64" s="132">
        <v>45639</v>
      </c>
      <c r="AE64" s="134" t="s">
        <v>1707</v>
      </c>
      <c r="AF64" s="135">
        <v>12272340</v>
      </c>
      <c r="AG64" s="136">
        <v>0.41666666666666669</v>
      </c>
    </row>
    <row r="65" spans="1:33" s="131" customFormat="1" ht="105" customHeight="1" x14ac:dyDescent="0.25">
      <c r="A65" s="131">
        <v>150</v>
      </c>
      <c r="B65" s="206">
        <v>54</v>
      </c>
      <c r="C65" s="210" t="s">
        <v>409</v>
      </c>
      <c r="D65" s="224" t="s">
        <v>952</v>
      </c>
      <c r="E65" s="235" t="s">
        <v>211</v>
      </c>
      <c r="F65" s="238" t="s">
        <v>159</v>
      </c>
      <c r="G65" s="198" t="s">
        <v>1058</v>
      </c>
      <c r="H65" s="226">
        <v>3391900</v>
      </c>
      <c r="I65" s="211">
        <v>3952382</v>
      </c>
      <c r="J65" s="211">
        <v>23714292</v>
      </c>
      <c r="K65" s="153" t="s">
        <v>37</v>
      </c>
      <c r="L65" s="153" t="s">
        <v>37</v>
      </c>
      <c r="M65" s="197" t="s">
        <v>955</v>
      </c>
      <c r="N65" s="165">
        <v>98556206</v>
      </c>
      <c r="O65" s="197" t="s">
        <v>959</v>
      </c>
      <c r="P65" s="202">
        <v>10267189</v>
      </c>
      <c r="Q65" s="223">
        <v>79</v>
      </c>
      <c r="R65" s="122" t="s">
        <v>1822</v>
      </c>
      <c r="S65" s="123">
        <v>23714292</v>
      </c>
      <c r="T65" s="124">
        <v>930</v>
      </c>
      <c r="U65" s="125" t="s">
        <v>1823</v>
      </c>
      <c r="V65" s="126">
        <v>23714292</v>
      </c>
      <c r="W65" s="159">
        <v>45336</v>
      </c>
      <c r="X65" s="160">
        <v>45337</v>
      </c>
      <c r="Y65" s="129">
        <v>45338</v>
      </c>
      <c r="Z65" s="129">
        <v>45519</v>
      </c>
      <c r="AA65" s="241" t="s">
        <v>1059</v>
      </c>
      <c r="AB65" s="160" t="s">
        <v>1023</v>
      </c>
      <c r="AC65" s="132">
        <v>45639</v>
      </c>
      <c r="AE65" s="134" t="s">
        <v>1707</v>
      </c>
      <c r="AF65" s="135">
        <v>9880955</v>
      </c>
      <c r="AG65" s="136">
        <v>0.41666666666666669</v>
      </c>
    </row>
    <row r="66" spans="1:33" s="131" customFormat="1" ht="102.75" customHeight="1" x14ac:dyDescent="0.25">
      <c r="A66" s="131">
        <v>151</v>
      </c>
      <c r="B66" s="206">
        <v>55</v>
      </c>
      <c r="C66" s="210" t="s">
        <v>410</v>
      </c>
      <c r="D66" s="224" t="s">
        <v>952</v>
      </c>
      <c r="E66" s="235" t="s">
        <v>211</v>
      </c>
      <c r="F66" s="147" t="s">
        <v>159</v>
      </c>
      <c r="G66" s="198" t="s">
        <v>1060</v>
      </c>
      <c r="H66" s="226">
        <v>98554081</v>
      </c>
      <c r="I66" s="211">
        <v>7908765</v>
      </c>
      <c r="J66" s="211">
        <v>47452590</v>
      </c>
      <c r="K66" s="153" t="s">
        <v>37</v>
      </c>
      <c r="L66" s="153" t="s">
        <v>37</v>
      </c>
      <c r="M66" s="197" t="s">
        <v>955</v>
      </c>
      <c r="N66" s="165">
        <v>98556206</v>
      </c>
      <c r="O66" s="197" t="s">
        <v>959</v>
      </c>
      <c r="P66" s="202">
        <v>10267189</v>
      </c>
      <c r="Q66" s="223">
        <v>80</v>
      </c>
      <c r="R66" s="122" t="s">
        <v>1824</v>
      </c>
      <c r="S66" s="123">
        <v>47452590</v>
      </c>
      <c r="T66" s="124">
        <v>970</v>
      </c>
      <c r="U66" s="125" t="s">
        <v>1825</v>
      </c>
      <c r="V66" s="126">
        <v>47452590</v>
      </c>
      <c r="W66" s="159">
        <v>45336</v>
      </c>
      <c r="X66" s="160">
        <v>45338</v>
      </c>
      <c r="Y66" s="129">
        <v>45338</v>
      </c>
      <c r="Z66" s="129">
        <v>45519</v>
      </c>
      <c r="AA66" s="175" t="s">
        <v>1036</v>
      </c>
      <c r="AB66" s="160" t="s">
        <v>1023</v>
      </c>
      <c r="AC66" s="132">
        <v>45639</v>
      </c>
      <c r="AE66" s="134" t="s">
        <v>1707</v>
      </c>
      <c r="AF66" s="135">
        <v>19771913</v>
      </c>
      <c r="AG66" s="136">
        <v>0.41666667720349931</v>
      </c>
    </row>
    <row r="67" spans="1:33" s="131" customFormat="1" ht="100.5" customHeight="1" x14ac:dyDescent="0.25">
      <c r="A67" s="131">
        <v>152</v>
      </c>
      <c r="B67" s="206">
        <v>56</v>
      </c>
      <c r="C67" s="210" t="s">
        <v>411</v>
      </c>
      <c r="D67" s="224" t="s">
        <v>952</v>
      </c>
      <c r="E67" s="235" t="s">
        <v>211</v>
      </c>
      <c r="F67" s="147" t="s">
        <v>159</v>
      </c>
      <c r="G67" s="198" t="s">
        <v>1061</v>
      </c>
      <c r="H67" s="226">
        <v>71263460</v>
      </c>
      <c r="I67" s="211">
        <v>3952382</v>
      </c>
      <c r="J67" s="211">
        <v>23714292</v>
      </c>
      <c r="K67" s="153" t="s">
        <v>37</v>
      </c>
      <c r="L67" s="153" t="s">
        <v>37</v>
      </c>
      <c r="M67" s="197" t="s">
        <v>963</v>
      </c>
      <c r="N67" s="165">
        <v>75075150</v>
      </c>
      <c r="O67" s="197" t="s">
        <v>974</v>
      </c>
      <c r="P67" s="202">
        <v>3507696</v>
      </c>
      <c r="Q67" s="223">
        <v>81</v>
      </c>
      <c r="R67" s="122" t="s">
        <v>1826</v>
      </c>
      <c r="S67" s="123">
        <v>23714292</v>
      </c>
      <c r="T67" s="124">
        <v>960</v>
      </c>
      <c r="U67" s="125" t="s">
        <v>1827</v>
      </c>
      <c r="V67" s="126">
        <v>23714292</v>
      </c>
      <c r="W67" s="159">
        <v>45336</v>
      </c>
      <c r="X67" s="236">
        <v>45338</v>
      </c>
      <c r="Y67" s="233">
        <v>45338</v>
      </c>
      <c r="Z67" s="129">
        <v>45519</v>
      </c>
      <c r="AA67" s="242" t="s">
        <v>1038</v>
      </c>
      <c r="AB67" s="160" t="s">
        <v>1023</v>
      </c>
      <c r="AC67" s="132">
        <v>45639</v>
      </c>
      <c r="AE67" s="134" t="s">
        <v>1707</v>
      </c>
      <c r="AF67" s="135">
        <v>9880955</v>
      </c>
      <c r="AG67" s="136">
        <v>0.41666666666666669</v>
      </c>
    </row>
    <row r="68" spans="1:33" s="131" customFormat="1" ht="113.25" customHeight="1" x14ac:dyDescent="0.25">
      <c r="A68" s="131">
        <v>153</v>
      </c>
      <c r="B68" s="206">
        <v>57</v>
      </c>
      <c r="C68" s="210" t="s">
        <v>412</v>
      </c>
      <c r="D68" s="224" t="s">
        <v>952</v>
      </c>
      <c r="E68" s="235" t="s">
        <v>211</v>
      </c>
      <c r="F68" s="147" t="s">
        <v>159</v>
      </c>
      <c r="G68" s="198" t="s">
        <v>1062</v>
      </c>
      <c r="H68" s="226">
        <v>70908694</v>
      </c>
      <c r="I68" s="211">
        <v>5931149</v>
      </c>
      <c r="J68" s="211">
        <v>35586894</v>
      </c>
      <c r="K68" s="153" t="s">
        <v>37</v>
      </c>
      <c r="L68" s="153" t="s">
        <v>37</v>
      </c>
      <c r="M68" s="197" t="s">
        <v>963</v>
      </c>
      <c r="N68" s="165">
        <v>75075150</v>
      </c>
      <c r="O68" s="197" t="s">
        <v>974</v>
      </c>
      <c r="P68" s="202">
        <v>3507696</v>
      </c>
      <c r="Q68" s="223">
        <v>82</v>
      </c>
      <c r="R68" s="122" t="s">
        <v>1828</v>
      </c>
      <c r="S68" s="123">
        <v>35586894</v>
      </c>
      <c r="T68" s="124">
        <v>931</v>
      </c>
      <c r="U68" s="125" t="s">
        <v>1829</v>
      </c>
      <c r="V68" s="126">
        <v>35586894</v>
      </c>
      <c r="W68" s="159">
        <v>45336</v>
      </c>
      <c r="X68" s="160">
        <v>45337</v>
      </c>
      <c r="Y68" s="237">
        <v>45338</v>
      </c>
      <c r="Z68" s="129">
        <v>45519</v>
      </c>
      <c r="AA68" s="161" t="s">
        <v>1038</v>
      </c>
      <c r="AB68" s="160" t="s">
        <v>1023</v>
      </c>
      <c r="AC68" s="132">
        <v>45639</v>
      </c>
      <c r="AE68" s="134" t="s">
        <v>1707</v>
      </c>
      <c r="AF68" s="135">
        <v>14827873</v>
      </c>
      <c r="AG68" s="136">
        <v>0.41666668071678298</v>
      </c>
    </row>
    <row r="69" spans="1:33" s="131" customFormat="1" ht="98.25" customHeight="1" x14ac:dyDescent="0.25">
      <c r="A69" s="131">
        <v>154</v>
      </c>
      <c r="B69" s="206">
        <v>58</v>
      </c>
      <c r="C69" s="210" t="s">
        <v>411</v>
      </c>
      <c r="D69" s="224" t="s">
        <v>952</v>
      </c>
      <c r="E69" s="235" t="s">
        <v>211</v>
      </c>
      <c r="F69" s="147" t="s">
        <v>159</v>
      </c>
      <c r="G69" s="198" t="s">
        <v>1063</v>
      </c>
      <c r="H69" s="226">
        <v>83356171</v>
      </c>
      <c r="I69" s="211">
        <v>2574842</v>
      </c>
      <c r="J69" s="211">
        <v>15449052</v>
      </c>
      <c r="K69" s="153" t="s">
        <v>37</v>
      </c>
      <c r="L69" s="153" t="s">
        <v>37</v>
      </c>
      <c r="M69" s="197" t="s">
        <v>963</v>
      </c>
      <c r="N69" s="165">
        <v>75075150</v>
      </c>
      <c r="O69" s="197" t="s">
        <v>974</v>
      </c>
      <c r="P69" s="202">
        <v>3507696</v>
      </c>
      <c r="Q69" s="223">
        <v>83</v>
      </c>
      <c r="R69" s="122" t="s">
        <v>1830</v>
      </c>
      <c r="S69" s="123">
        <v>15449052</v>
      </c>
      <c r="T69" s="124">
        <v>942</v>
      </c>
      <c r="U69" s="125" t="s">
        <v>1831</v>
      </c>
      <c r="V69" s="126">
        <v>15449052</v>
      </c>
      <c r="W69" s="159">
        <v>45336</v>
      </c>
      <c r="X69" s="160">
        <v>45338</v>
      </c>
      <c r="Y69" s="129">
        <v>45338</v>
      </c>
      <c r="Z69" s="129">
        <v>45519</v>
      </c>
      <c r="AA69" s="161" t="s">
        <v>1038</v>
      </c>
      <c r="AB69" s="160" t="s">
        <v>1023</v>
      </c>
      <c r="AC69" s="132">
        <v>45639</v>
      </c>
      <c r="AE69" s="134" t="s">
        <v>1707</v>
      </c>
      <c r="AF69" s="135">
        <v>6437105</v>
      </c>
      <c r="AG69" s="136">
        <v>0.41666666666666669</v>
      </c>
    </row>
    <row r="70" spans="1:33" s="131" customFormat="1" ht="117.75" customHeight="1" x14ac:dyDescent="0.25">
      <c r="A70" s="131">
        <v>155</v>
      </c>
      <c r="B70" s="206">
        <v>59</v>
      </c>
      <c r="C70" s="210" t="s">
        <v>414</v>
      </c>
      <c r="D70" s="224" t="s">
        <v>952</v>
      </c>
      <c r="E70" s="235" t="s">
        <v>211</v>
      </c>
      <c r="F70" s="147" t="s">
        <v>159</v>
      </c>
      <c r="G70" s="198" t="s">
        <v>1064</v>
      </c>
      <c r="H70" s="226">
        <v>21533036</v>
      </c>
      <c r="I70" s="211">
        <v>4908936</v>
      </c>
      <c r="J70" s="211">
        <v>29453616</v>
      </c>
      <c r="K70" s="153" t="s">
        <v>37</v>
      </c>
      <c r="L70" s="153" t="s">
        <v>37</v>
      </c>
      <c r="M70" s="197" t="s">
        <v>963</v>
      </c>
      <c r="N70" s="165">
        <v>75075150</v>
      </c>
      <c r="O70" s="197" t="s">
        <v>974</v>
      </c>
      <c r="P70" s="202">
        <v>3507696</v>
      </c>
      <c r="Q70" s="223">
        <v>84</v>
      </c>
      <c r="R70" s="122" t="s">
        <v>1832</v>
      </c>
      <c r="S70" s="123">
        <v>29453616</v>
      </c>
      <c r="T70" s="124">
        <v>968</v>
      </c>
      <c r="U70" s="125" t="s">
        <v>1833</v>
      </c>
      <c r="V70" s="126">
        <v>29453616</v>
      </c>
      <c r="W70" s="159">
        <v>45337</v>
      </c>
      <c r="X70" s="160">
        <v>45337</v>
      </c>
      <c r="Y70" s="129">
        <v>45338</v>
      </c>
      <c r="Z70" s="129">
        <v>45519</v>
      </c>
      <c r="AA70" s="175" t="s">
        <v>1036</v>
      </c>
      <c r="AB70" s="160" t="s">
        <v>1023</v>
      </c>
      <c r="AC70" s="132">
        <v>45639</v>
      </c>
      <c r="AE70" s="134" t="s">
        <v>1707</v>
      </c>
      <c r="AF70" s="135">
        <v>12272340</v>
      </c>
      <c r="AG70" s="136">
        <v>0.41666666666666669</v>
      </c>
    </row>
    <row r="71" spans="1:33" s="131" customFormat="1" ht="132" customHeight="1" x14ac:dyDescent="0.25">
      <c r="A71" s="131">
        <v>156</v>
      </c>
      <c r="B71" s="206">
        <v>60</v>
      </c>
      <c r="C71" s="210" t="s">
        <v>415</v>
      </c>
      <c r="D71" s="224" t="s">
        <v>952</v>
      </c>
      <c r="E71" s="235" t="s">
        <v>211</v>
      </c>
      <c r="F71" s="147" t="s">
        <v>159</v>
      </c>
      <c r="G71" s="198" t="s">
        <v>1065</v>
      </c>
      <c r="H71" s="226">
        <v>1026137307</v>
      </c>
      <c r="I71" s="211">
        <v>5931149</v>
      </c>
      <c r="J71" s="211">
        <v>35586894</v>
      </c>
      <c r="K71" s="153" t="s">
        <v>37</v>
      </c>
      <c r="L71" s="153" t="s">
        <v>37</v>
      </c>
      <c r="M71" s="197" t="s">
        <v>959</v>
      </c>
      <c r="N71" s="165">
        <v>10267189</v>
      </c>
      <c r="O71" s="197" t="s">
        <v>955</v>
      </c>
      <c r="P71" s="202">
        <v>98556206</v>
      </c>
      <c r="Q71" s="223">
        <v>85</v>
      </c>
      <c r="R71" s="122" t="s">
        <v>1834</v>
      </c>
      <c r="S71" s="123">
        <v>35586894</v>
      </c>
      <c r="T71" s="124">
        <v>1044</v>
      </c>
      <c r="U71" s="125" t="s">
        <v>1802</v>
      </c>
      <c r="V71" s="126">
        <v>35586894</v>
      </c>
      <c r="W71" s="159">
        <v>45337</v>
      </c>
      <c r="X71" s="160">
        <v>45337</v>
      </c>
      <c r="Y71" s="129">
        <v>45338</v>
      </c>
      <c r="Z71" s="129">
        <v>45519</v>
      </c>
      <c r="AA71" s="161" t="s">
        <v>1036</v>
      </c>
      <c r="AB71" s="160" t="s">
        <v>1023</v>
      </c>
      <c r="AC71" s="132">
        <v>45639</v>
      </c>
      <c r="AE71" s="134" t="s">
        <v>1707</v>
      </c>
      <c r="AF71" s="135">
        <v>14827873</v>
      </c>
      <c r="AG71" s="136">
        <v>0.41666668071678298</v>
      </c>
    </row>
    <row r="72" spans="1:33" s="131" customFormat="1" ht="147" customHeight="1" x14ac:dyDescent="0.25">
      <c r="A72" s="131">
        <v>157</v>
      </c>
      <c r="B72" s="206">
        <v>61</v>
      </c>
      <c r="C72" s="210" t="s">
        <v>416</v>
      </c>
      <c r="D72" s="224" t="s">
        <v>952</v>
      </c>
      <c r="E72" s="235" t="s">
        <v>211</v>
      </c>
      <c r="F72" s="147" t="s">
        <v>159</v>
      </c>
      <c r="G72" s="198" t="s">
        <v>1066</v>
      </c>
      <c r="H72" s="226">
        <v>98575572</v>
      </c>
      <c r="I72" s="211">
        <v>3952382</v>
      </c>
      <c r="J72" s="211">
        <v>23714292</v>
      </c>
      <c r="K72" s="153" t="s">
        <v>37</v>
      </c>
      <c r="L72" s="153" t="s">
        <v>37</v>
      </c>
      <c r="M72" s="197" t="s">
        <v>959</v>
      </c>
      <c r="N72" s="165">
        <v>10267189</v>
      </c>
      <c r="O72" s="197" t="s">
        <v>955</v>
      </c>
      <c r="P72" s="202">
        <v>98556206</v>
      </c>
      <c r="Q72" s="223">
        <v>86</v>
      </c>
      <c r="R72" s="122" t="s">
        <v>1835</v>
      </c>
      <c r="S72" s="123">
        <v>23714292</v>
      </c>
      <c r="T72" s="124">
        <v>992</v>
      </c>
      <c r="U72" s="125" t="s">
        <v>1836</v>
      </c>
      <c r="V72" s="126">
        <v>23714292</v>
      </c>
      <c r="W72" s="159">
        <v>45337</v>
      </c>
      <c r="X72" s="160">
        <v>45338</v>
      </c>
      <c r="Y72" s="129">
        <v>45338</v>
      </c>
      <c r="Z72" s="129">
        <v>45519</v>
      </c>
      <c r="AA72" s="161" t="s">
        <v>1036</v>
      </c>
      <c r="AB72" s="160" t="s">
        <v>1023</v>
      </c>
      <c r="AC72" s="132">
        <v>45639</v>
      </c>
      <c r="AE72" s="134" t="s">
        <v>1707</v>
      </c>
      <c r="AF72" s="135">
        <v>9880955</v>
      </c>
      <c r="AG72" s="136">
        <v>0.41666666666666669</v>
      </c>
    </row>
    <row r="73" spans="1:33" s="131" customFormat="1" ht="99.75" customHeight="1" x14ac:dyDescent="0.25">
      <c r="A73" s="131">
        <v>158</v>
      </c>
      <c r="B73" s="206">
        <v>62</v>
      </c>
      <c r="C73" s="210" t="s">
        <v>417</v>
      </c>
      <c r="D73" s="224" t="s">
        <v>952</v>
      </c>
      <c r="E73" s="235" t="s">
        <v>211</v>
      </c>
      <c r="F73" s="147" t="s">
        <v>159</v>
      </c>
      <c r="G73" s="198" t="s">
        <v>1067</v>
      </c>
      <c r="H73" s="226">
        <v>71734412</v>
      </c>
      <c r="I73" s="211">
        <v>3952382</v>
      </c>
      <c r="J73" s="211">
        <v>23714292</v>
      </c>
      <c r="K73" s="153" t="s">
        <v>37</v>
      </c>
      <c r="L73" s="153" t="s">
        <v>37</v>
      </c>
      <c r="M73" s="197" t="s">
        <v>959</v>
      </c>
      <c r="N73" s="165">
        <v>10267189</v>
      </c>
      <c r="O73" s="197" t="s">
        <v>955</v>
      </c>
      <c r="P73" s="202">
        <v>98556206</v>
      </c>
      <c r="Q73" s="223">
        <v>87</v>
      </c>
      <c r="R73" s="122" t="s">
        <v>1837</v>
      </c>
      <c r="S73" s="123">
        <v>23714292</v>
      </c>
      <c r="T73" s="124">
        <v>953</v>
      </c>
      <c r="U73" s="125" t="s">
        <v>1838</v>
      </c>
      <c r="V73" s="126">
        <v>23714292</v>
      </c>
      <c r="W73" s="159">
        <v>45337</v>
      </c>
      <c r="X73" s="160">
        <v>45338</v>
      </c>
      <c r="Y73" s="129">
        <v>45338</v>
      </c>
      <c r="Z73" s="129">
        <v>45519</v>
      </c>
      <c r="AA73" s="161" t="s">
        <v>1036</v>
      </c>
      <c r="AB73" s="160" t="s">
        <v>1023</v>
      </c>
      <c r="AC73" s="132">
        <v>45639</v>
      </c>
      <c r="AE73" s="134" t="s">
        <v>1707</v>
      </c>
      <c r="AF73" s="135">
        <v>9880955</v>
      </c>
      <c r="AG73" s="136">
        <v>0.41666666666666669</v>
      </c>
    </row>
    <row r="74" spans="1:33" s="131" customFormat="1" ht="101.25" customHeight="1" x14ac:dyDescent="0.25">
      <c r="A74" s="131">
        <v>159</v>
      </c>
      <c r="B74" s="206">
        <v>63</v>
      </c>
      <c r="C74" s="210" t="s">
        <v>418</v>
      </c>
      <c r="D74" s="224" t="s">
        <v>952</v>
      </c>
      <c r="E74" s="235" t="s">
        <v>211</v>
      </c>
      <c r="F74" s="147" t="s">
        <v>159</v>
      </c>
      <c r="G74" s="198" t="s">
        <v>1068</v>
      </c>
      <c r="H74" s="226">
        <v>43209715</v>
      </c>
      <c r="I74" s="211">
        <v>3952382</v>
      </c>
      <c r="J74" s="243">
        <v>23714292</v>
      </c>
      <c r="K74" s="153" t="s">
        <v>37</v>
      </c>
      <c r="L74" s="153" t="s">
        <v>37</v>
      </c>
      <c r="M74" s="197" t="s">
        <v>959</v>
      </c>
      <c r="N74" s="165">
        <v>10267189</v>
      </c>
      <c r="O74" s="197" t="s">
        <v>955</v>
      </c>
      <c r="P74" s="202">
        <v>98556206</v>
      </c>
      <c r="Q74" s="223">
        <v>88</v>
      </c>
      <c r="R74" s="122" t="s">
        <v>1839</v>
      </c>
      <c r="S74" s="123">
        <v>23714292</v>
      </c>
      <c r="T74" s="124">
        <v>1006</v>
      </c>
      <c r="U74" s="125" t="s">
        <v>1840</v>
      </c>
      <c r="V74" s="126">
        <v>23714292</v>
      </c>
      <c r="W74" s="159">
        <v>45337</v>
      </c>
      <c r="X74" s="160">
        <v>45338</v>
      </c>
      <c r="Y74" s="129">
        <v>45338</v>
      </c>
      <c r="Z74" s="129">
        <v>45519</v>
      </c>
      <c r="AA74" s="161" t="s">
        <v>1036</v>
      </c>
      <c r="AB74" s="160" t="s">
        <v>1023</v>
      </c>
      <c r="AC74" s="132">
        <v>45639</v>
      </c>
      <c r="AE74" s="134" t="s">
        <v>1707</v>
      </c>
      <c r="AF74" s="135">
        <v>9880955</v>
      </c>
      <c r="AG74" s="136">
        <v>0.41666666666666669</v>
      </c>
    </row>
    <row r="75" spans="1:33" s="131" customFormat="1" ht="102" customHeight="1" x14ac:dyDescent="0.25">
      <c r="A75" s="131">
        <v>160</v>
      </c>
      <c r="B75" s="206">
        <v>64</v>
      </c>
      <c r="C75" s="210" t="s">
        <v>419</v>
      </c>
      <c r="D75" s="224" t="s">
        <v>952</v>
      </c>
      <c r="E75" s="235" t="s">
        <v>211</v>
      </c>
      <c r="F75" s="147" t="s">
        <v>159</v>
      </c>
      <c r="G75" s="198" t="s">
        <v>1069</v>
      </c>
      <c r="H75" s="226">
        <v>1037600702</v>
      </c>
      <c r="I75" s="211">
        <v>3952382</v>
      </c>
      <c r="J75" s="243">
        <v>23714292</v>
      </c>
      <c r="K75" s="153" t="s">
        <v>37</v>
      </c>
      <c r="L75" s="153" t="s">
        <v>37</v>
      </c>
      <c r="M75" s="197" t="s">
        <v>959</v>
      </c>
      <c r="N75" s="165">
        <v>10267189</v>
      </c>
      <c r="O75" s="197" t="s">
        <v>955</v>
      </c>
      <c r="P75" s="202">
        <v>98556206</v>
      </c>
      <c r="Q75" s="223">
        <v>89</v>
      </c>
      <c r="R75" s="122" t="s">
        <v>1841</v>
      </c>
      <c r="S75" s="123">
        <v>23714292</v>
      </c>
      <c r="T75" s="124">
        <v>1009</v>
      </c>
      <c r="U75" s="125" t="s">
        <v>1842</v>
      </c>
      <c r="V75" s="126">
        <v>23714292</v>
      </c>
      <c r="W75" s="159">
        <v>45337</v>
      </c>
      <c r="X75" s="160">
        <v>45338</v>
      </c>
      <c r="Y75" s="129">
        <v>45341</v>
      </c>
      <c r="Z75" s="129">
        <v>45519</v>
      </c>
      <c r="AA75" s="161" t="s">
        <v>1036</v>
      </c>
      <c r="AB75" s="160" t="s">
        <v>1023</v>
      </c>
      <c r="AC75" s="132">
        <v>45639</v>
      </c>
      <c r="AE75" s="134" t="s">
        <v>1707</v>
      </c>
      <c r="AF75" s="135">
        <v>0</v>
      </c>
      <c r="AG75" s="136">
        <v>0</v>
      </c>
    </row>
    <row r="76" spans="1:33" s="131" customFormat="1" ht="69" customHeight="1" x14ac:dyDescent="0.25">
      <c r="A76" s="131">
        <v>161</v>
      </c>
      <c r="B76" s="206">
        <v>65</v>
      </c>
      <c r="C76" s="210" t="s">
        <v>420</v>
      </c>
      <c r="D76" s="224" t="s">
        <v>952</v>
      </c>
      <c r="E76" s="235" t="s">
        <v>211</v>
      </c>
      <c r="F76" s="238" t="s">
        <v>159</v>
      </c>
      <c r="G76" s="198" t="s">
        <v>1070</v>
      </c>
      <c r="H76" s="226">
        <v>1027966747</v>
      </c>
      <c r="I76" s="211">
        <v>4908936</v>
      </c>
      <c r="J76" s="243">
        <v>29453616</v>
      </c>
      <c r="K76" s="153" t="s">
        <v>37</v>
      </c>
      <c r="L76" s="153" t="s">
        <v>37</v>
      </c>
      <c r="M76" s="197" t="s">
        <v>959</v>
      </c>
      <c r="N76" s="165">
        <v>10267189</v>
      </c>
      <c r="O76" s="197" t="s">
        <v>955</v>
      </c>
      <c r="P76" s="202">
        <v>98556206</v>
      </c>
      <c r="Q76" s="223">
        <v>90</v>
      </c>
      <c r="R76" s="122" t="s">
        <v>1843</v>
      </c>
      <c r="S76" s="123">
        <v>29453616</v>
      </c>
      <c r="T76" s="124">
        <v>957</v>
      </c>
      <c r="U76" s="125" t="s">
        <v>1844</v>
      </c>
      <c r="V76" s="126">
        <v>29453616</v>
      </c>
      <c r="W76" s="159">
        <v>45336</v>
      </c>
      <c r="X76" s="160">
        <v>45337</v>
      </c>
      <c r="Y76" s="129">
        <v>45338</v>
      </c>
      <c r="Z76" s="129">
        <v>45519</v>
      </c>
      <c r="AA76" s="161" t="s">
        <v>1038</v>
      </c>
      <c r="AB76" s="160" t="s">
        <v>1023</v>
      </c>
      <c r="AC76" s="132">
        <v>45639</v>
      </c>
      <c r="AE76" s="134" t="s">
        <v>1707</v>
      </c>
      <c r="AF76" s="135">
        <v>12272340</v>
      </c>
      <c r="AG76" s="136">
        <v>0.41666666666666669</v>
      </c>
    </row>
    <row r="77" spans="1:33" s="131" customFormat="1" ht="100.5" customHeight="1" x14ac:dyDescent="0.25">
      <c r="A77" s="131">
        <v>162</v>
      </c>
      <c r="B77" s="206">
        <v>66</v>
      </c>
      <c r="C77" s="210" t="s">
        <v>421</v>
      </c>
      <c r="D77" s="224" t="s">
        <v>952</v>
      </c>
      <c r="E77" s="235" t="s">
        <v>211</v>
      </c>
      <c r="F77" s="147" t="s">
        <v>159</v>
      </c>
      <c r="G77" s="198" t="s">
        <v>1071</v>
      </c>
      <c r="H77" s="226">
        <v>71744403</v>
      </c>
      <c r="I77" s="243">
        <v>3952382</v>
      </c>
      <c r="J77" s="243">
        <v>23714292</v>
      </c>
      <c r="K77" s="153" t="s">
        <v>37</v>
      </c>
      <c r="L77" s="153" t="s">
        <v>37</v>
      </c>
      <c r="M77" s="197" t="s">
        <v>959</v>
      </c>
      <c r="N77" s="165">
        <v>10267189</v>
      </c>
      <c r="O77" s="197" t="s">
        <v>955</v>
      </c>
      <c r="P77" s="202">
        <v>98556206</v>
      </c>
      <c r="Q77" s="223">
        <v>91</v>
      </c>
      <c r="R77" s="122" t="s">
        <v>1845</v>
      </c>
      <c r="S77" s="123">
        <v>23714292</v>
      </c>
      <c r="T77" s="124">
        <v>1018</v>
      </c>
      <c r="U77" s="125" t="s">
        <v>1846</v>
      </c>
      <c r="V77" s="126">
        <v>23714292</v>
      </c>
      <c r="W77" s="159">
        <v>45337</v>
      </c>
      <c r="X77" s="160">
        <v>45338</v>
      </c>
      <c r="Y77" s="129">
        <v>45338</v>
      </c>
      <c r="Z77" s="129">
        <v>45519</v>
      </c>
      <c r="AA77" s="161" t="s">
        <v>1036</v>
      </c>
      <c r="AB77" s="160" t="s">
        <v>1023</v>
      </c>
      <c r="AC77" s="132">
        <v>45639</v>
      </c>
      <c r="AE77" s="134" t="s">
        <v>1707</v>
      </c>
      <c r="AF77" s="135">
        <v>9880955</v>
      </c>
      <c r="AG77" s="136">
        <v>0.41666666666666669</v>
      </c>
    </row>
    <row r="78" spans="1:33" s="131" customFormat="1" ht="105" customHeight="1" x14ac:dyDescent="0.25">
      <c r="A78" s="131">
        <v>163</v>
      </c>
      <c r="B78" s="206">
        <v>67</v>
      </c>
      <c r="C78" s="210" t="s">
        <v>422</v>
      </c>
      <c r="D78" s="224" t="s">
        <v>952</v>
      </c>
      <c r="E78" s="235" t="s">
        <v>211</v>
      </c>
      <c r="F78" s="147" t="s">
        <v>159</v>
      </c>
      <c r="G78" s="198" t="s">
        <v>1072</v>
      </c>
      <c r="H78" s="244">
        <v>1035222143</v>
      </c>
      <c r="I78" s="245">
        <v>3952382</v>
      </c>
      <c r="J78" s="239">
        <v>23714292</v>
      </c>
      <c r="K78" s="153" t="s">
        <v>37</v>
      </c>
      <c r="L78" s="153" t="s">
        <v>37</v>
      </c>
      <c r="M78" s="197" t="s">
        <v>959</v>
      </c>
      <c r="N78" s="165">
        <v>10267189</v>
      </c>
      <c r="O78" s="197" t="s">
        <v>955</v>
      </c>
      <c r="P78" s="202">
        <v>98556206</v>
      </c>
      <c r="Q78" s="246">
        <v>92</v>
      </c>
      <c r="R78" s="122" t="s">
        <v>1847</v>
      </c>
      <c r="S78" s="123">
        <v>23714292</v>
      </c>
      <c r="T78" s="124">
        <v>1053</v>
      </c>
      <c r="U78" s="125" t="s">
        <v>1802</v>
      </c>
      <c r="V78" s="126">
        <v>23714292</v>
      </c>
      <c r="W78" s="159">
        <v>45337</v>
      </c>
      <c r="X78" s="160">
        <v>45338</v>
      </c>
      <c r="Y78" s="129">
        <v>45341</v>
      </c>
      <c r="Z78" s="129">
        <v>45519</v>
      </c>
      <c r="AA78" s="161" t="s">
        <v>1036</v>
      </c>
      <c r="AB78" s="160" t="s">
        <v>1023</v>
      </c>
      <c r="AC78" s="132">
        <v>45639</v>
      </c>
      <c r="AE78" s="134" t="s">
        <v>1707</v>
      </c>
      <c r="AF78" s="135">
        <v>0</v>
      </c>
      <c r="AG78" s="136">
        <v>0</v>
      </c>
    </row>
    <row r="79" spans="1:33" s="131" customFormat="1" ht="99" customHeight="1" x14ac:dyDescent="0.25">
      <c r="A79" s="131">
        <v>164</v>
      </c>
      <c r="B79" s="206">
        <v>68</v>
      </c>
      <c r="C79" s="210" t="s">
        <v>423</v>
      </c>
      <c r="D79" s="224" t="s">
        <v>952</v>
      </c>
      <c r="E79" s="235" t="s">
        <v>211</v>
      </c>
      <c r="F79" s="147" t="s">
        <v>159</v>
      </c>
      <c r="G79" s="198" t="s">
        <v>1073</v>
      </c>
      <c r="H79" s="102">
        <v>1017210292</v>
      </c>
      <c r="I79" s="105">
        <v>3952382</v>
      </c>
      <c r="J79" s="247">
        <v>23714292</v>
      </c>
      <c r="K79" s="153" t="s">
        <v>37</v>
      </c>
      <c r="L79" s="153" t="s">
        <v>37</v>
      </c>
      <c r="M79" s="197" t="s">
        <v>963</v>
      </c>
      <c r="N79" s="165">
        <v>75075150</v>
      </c>
      <c r="O79" s="197" t="s">
        <v>974</v>
      </c>
      <c r="P79" s="202">
        <v>3507696</v>
      </c>
      <c r="Q79" s="246">
        <v>93</v>
      </c>
      <c r="R79" s="122" t="s">
        <v>1848</v>
      </c>
      <c r="S79" s="123">
        <v>23714292</v>
      </c>
      <c r="T79" s="124">
        <v>995</v>
      </c>
      <c r="U79" s="125" t="s">
        <v>1800</v>
      </c>
      <c r="V79" s="126">
        <v>23714292</v>
      </c>
      <c r="W79" s="159">
        <v>45337</v>
      </c>
      <c r="X79" s="160">
        <v>45338</v>
      </c>
      <c r="Y79" s="129">
        <v>45338</v>
      </c>
      <c r="Z79" s="129">
        <v>45519</v>
      </c>
      <c r="AA79" s="175" t="s">
        <v>1036</v>
      </c>
      <c r="AB79" s="248" t="s">
        <v>1023</v>
      </c>
      <c r="AC79" s="132">
        <v>45639</v>
      </c>
      <c r="AE79" s="134" t="s">
        <v>1707</v>
      </c>
      <c r="AF79" s="135">
        <v>1976191</v>
      </c>
      <c r="AG79" s="136">
        <v>8.3333333333333329E-2</v>
      </c>
    </row>
    <row r="80" spans="1:33" s="131" customFormat="1" ht="142.5" customHeight="1" x14ac:dyDescent="0.25">
      <c r="A80" s="131">
        <v>166</v>
      </c>
      <c r="B80" s="206">
        <v>69</v>
      </c>
      <c r="C80" s="210" t="s">
        <v>426</v>
      </c>
      <c r="D80" s="224" t="s">
        <v>952</v>
      </c>
      <c r="E80" s="235" t="s">
        <v>211</v>
      </c>
      <c r="F80" s="147" t="s">
        <v>159</v>
      </c>
      <c r="G80" s="198" t="s">
        <v>1074</v>
      </c>
      <c r="H80" s="226">
        <v>1036397644</v>
      </c>
      <c r="I80" s="243">
        <v>5931149</v>
      </c>
      <c r="J80" s="243">
        <v>35586894</v>
      </c>
      <c r="K80" s="153" t="s">
        <v>37</v>
      </c>
      <c r="L80" s="153" t="s">
        <v>37</v>
      </c>
      <c r="M80" s="197" t="s">
        <v>963</v>
      </c>
      <c r="N80" s="165">
        <v>75075150</v>
      </c>
      <c r="O80" s="197" t="s">
        <v>974</v>
      </c>
      <c r="P80" s="202">
        <v>3507696</v>
      </c>
      <c r="Q80" s="223">
        <v>95</v>
      </c>
      <c r="R80" s="122" t="s">
        <v>1849</v>
      </c>
      <c r="S80" s="123">
        <v>35586894</v>
      </c>
      <c r="T80" s="124">
        <v>924</v>
      </c>
      <c r="U80" s="125" t="s">
        <v>1850</v>
      </c>
      <c r="V80" s="126">
        <v>35586894</v>
      </c>
      <c r="W80" s="159">
        <v>45336</v>
      </c>
      <c r="X80" s="160">
        <v>45338</v>
      </c>
      <c r="Y80" s="129">
        <v>45338</v>
      </c>
      <c r="Z80" s="129">
        <v>45519</v>
      </c>
      <c r="AA80" s="175" t="s">
        <v>1036</v>
      </c>
      <c r="AB80" s="160" t="s">
        <v>1023</v>
      </c>
      <c r="AC80" s="132">
        <v>45639</v>
      </c>
      <c r="AE80" s="134" t="s">
        <v>1707</v>
      </c>
      <c r="AF80" s="135">
        <v>14827873</v>
      </c>
      <c r="AG80" s="136">
        <v>0.41666668071678298</v>
      </c>
    </row>
    <row r="81" spans="1:33" s="131" customFormat="1" ht="77.25" customHeight="1" x14ac:dyDescent="0.25">
      <c r="A81" s="131">
        <v>167</v>
      </c>
      <c r="B81" s="206">
        <v>70</v>
      </c>
      <c r="C81" s="210" t="s">
        <v>1075</v>
      </c>
      <c r="D81" s="224" t="s">
        <v>952</v>
      </c>
      <c r="E81" s="235" t="s">
        <v>211</v>
      </c>
      <c r="F81" s="147" t="s">
        <v>159</v>
      </c>
      <c r="G81" s="198" t="s">
        <v>1076</v>
      </c>
      <c r="H81" s="226">
        <v>1017274008</v>
      </c>
      <c r="I81" s="243">
        <v>2574842</v>
      </c>
      <c r="J81" s="243">
        <v>15449052</v>
      </c>
      <c r="K81" s="153" t="s">
        <v>37</v>
      </c>
      <c r="L81" s="153" t="s">
        <v>37</v>
      </c>
      <c r="M81" s="197" t="s">
        <v>963</v>
      </c>
      <c r="N81" s="165">
        <v>75075150</v>
      </c>
      <c r="O81" s="197" t="s">
        <v>974</v>
      </c>
      <c r="P81" s="202">
        <v>3507696</v>
      </c>
      <c r="Q81" s="223">
        <v>96</v>
      </c>
      <c r="R81" s="122" t="s">
        <v>1851</v>
      </c>
      <c r="S81" s="123">
        <v>15449052</v>
      </c>
      <c r="T81" s="124">
        <v>943</v>
      </c>
      <c r="U81" s="125" t="s">
        <v>1852</v>
      </c>
      <c r="V81" s="126">
        <v>15449052</v>
      </c>
      <c r="W81" s="159">
        <v>45336</v>
      </c>
      <c r="X81" s="160">
        <v>45337</v>
      </c>
      <c r="Y81" s="129">
        <v>45338</v>
      </c>
      <c r="Z81" s="129">
        <v>45519</v>
      </c>
      <c r="AA81" s="161" t="s">
        <v>1038</v>
      </c>
      <c r="AB81" s="160" t="s">
        <v>1023</v>
      </c>
      <c r="AC81" s="132">
        <v>45639</v>
      </c>
      <c r="AE81" s="134" t="s">
        <v>1707</v>
      </c>
      <c r="AF81" s="135">
        <v>6437105</v>
      </c>
      <c r="AG81" s="136">
        <v>0.41666666666666669</v>
      </c>
    </row>
    <row r="82" spans="1:33" s="131" customFormat="1" ht="226.5" customHeight="1" x14ac:dyDescent="0.25">
      <c r="A82" s="131">
        <v>168</v>
      </c>
      <c r="B82" s="206">
        <v>71</v>
      </c>
      <c r="C82" s="210" t="s">
        <v>428</v>
      </c>
      <c r="D82" s="224" t="s">
        <v>952</v>
      </c>
      <c r="E82" s="235" t="s">
        <v>211</v>
      </c>
      <c r="F82" s="147" t="s">
        <v>159</v>
      </c>
      <c r="G82" s="198" t="s">
        <v>1077</v>
      </c>
      <c r="H82" s="226">
        <v>1056308283</v>
      </c>
      <c r="I82" s="243">
        <v>2574842</v>
      </c>
      <c r="J82" s="243">
        <v>15449052</v>
      </c>
      <c r="K82" s="153" t="s">
        <v>37</v>
      </c>
      <c r="L82" s="153" t="s">
        <v>37</v>
      </c>
      <c r="M82" s="197" t="s">
        <v>963</v>
      </c>
      <c r="N82" s="165">
        <v>75075150</v>
      </c>
      <c r="O82" s="197" t="s">
        <v>974</v>
      </c>
      <c r="P82" s="202">
        <v>3507696</v>
      </c>
      <c r="Q82" s="223">
        <v>97</v>
      </c>
      <c r="R82" s="122" t="s">
        <v>1853</v>
      </c>
      <c r="S82" s="123">
        <v>15449052</v>
      </c>
      <c r="T82" s="124">
        <v>946</v>
      </c>
      <c r="U82" s="125" t="s">
        <v>1854</v>
      </c>
      <c r="V82" s="126">
        <v>15449052</v>
      </c>
      <c r="W82" s="159">
        <v>45336</v>
      </c>
      <c r="X82" s="160">
        <v>45338</v>
      </c>
      <c r="Y82" s="129">
        <v>45338</v>
      </c>
      <c r="Z82" s="129">
        <v>45519</v>
      </c>
      <c r="AA82" s="161" t="s">
        <v>1038</v>
      </c>
      <c r="AB82" s="160" t="s">
        <v>1023</v>
      </c>
      <c r="AC82" s="132">
        <v>45639</v>
      </c>
      <c r="AE82" s="134" t="s">
        <v>1707</v>
      </c>
      <c r="AF82" s="135">
        <v>6437105</v>
      </c>
      <c r="AG82" s="136">
        <v>0.41666666666666669</v>
      </c>
    </row>
    <row r="83" spans="1:33" s="131" customFormat="1" ht="134.25" customHeight="1" x14ac:dyDescent="0.25">
      <c r="A83" s="131">
        <v>169</v>
      </c>
      <c r="B83" s="206">
        <v>72</v>
      </c>
      <c r="C83" s="210" t="s">
        <v>429</v>
      </c>
      <c r="D83" s="224" t="s">
        <v>952</v>
      </c>
      <c r="E83" s="235" t="s">
        <v>211</v>
      </c>
      <c r="F83" s="147" t="s">
        <v>159</v>
      </c>
      <c r="G83" s="198" t="s">
        <v>1078</v>
      </c>
      <c r="H83" s="226">
        <v>1020470234</v>
      </c>
      <c r="I83" s="243">
        <v>4908936</v>
      </c>
      <c r="J83" s="243">
        <v>29453616</v>
      </c>
      <c r="K83" s="153" t="s">
        <v>37</v>
      </c>
      <c r="L83" s="153" t="s">
        <v>37</v>
      </c>
      <c r="M83" s="197" t="s">
        <v>963</v>
      </c>
      <c r="N83" s="165">
        <v>75075150</v>
      </c>
      <c r="O83" s="197" t="s">
        <v>974</v>
      </c>
      <c r="P83" s="202">
        <v>3507696</v>
      </c>
      <c r="Q83" s="223">
        <v>98</v>
      </c>
      <c r="R83" s="122" t="s">
        <v>1855</v>
      </c>
      <c r="S83" s="123">
        <v>29453616</v>
      </c>
      <c r="T83" s="124">
        <v>980</v>
      </c>
      <c r="U83" s="125" t="s">
        <v>1856</v>
      </c>
      <c r="V83" s="126">
        <v>29453616</v>
      </c>
      <c r="W83" s="159">
        <v>45337</v>
      </c>
      <c r="X83" s="160">
        <v>45338</v>
      </c>
      <c r="Y83" s="129">
        <v>45338</v>
      </c>
      <c r="Z83" s="129">
        <v>45519</v>
      </c>
      <c r="AA83" s="175" t="s">
        <v>1036</v>
      </c>
      <c r="AB83" s="160" t="s">
        <v>1023</v>
      </c>
      <c r="AC83" s="132">
        <v>45639</v>
      </c>
      <c r="AE83" s="134" t="s">
        <v>1707</v>
      </c>
      <c r="AF83" s="135">
        <v>12272340</v>
      </c>
      <c r="AG83" s="136">
        <v>0.41666666666666669</v>
      </c>
    </row>
    <row r="84" spans="1:33" s="131" customFormat="1" ht="84" customHeight="1" x14ac:dyDescent="0.25">
      <c r="A84" s="131">
        <v>170</v>
      </c>
      <c r="B84" s="206">
        <v>73</v>
      </c>
      <c r="C84" s="210" t="s">
        <v>430</v>
      </c>
      <c r="D84" s="224" t="s">
        <v>952</v>
      </c>
      <c r="E84" s="235" t="s">
        <v>211</v>
      </c>
      <c r="F84" s="147" t="s">
        <v>159</v>
      </c>
      <c r="G84" s="198" t="s">
        <v>1079</v>
      </c>
      <c r="H84" s="226">
        <v>8439119</v>
      </c>
      <c r="I84" s="243">
        <v>5931149</v>
      </c>
      <c r="J84" s="243">
        <v>35586894</v>
      </c>
      <c r="K84" s="153" t="s">
        <v>37</v>
      </c>
      <c r="L84" s="153" t="s">
        <v>37</v>
      </c>
      <c r="M84" s="197" t="s">
        <v>963</v>
      </c>
      <c r="N84" s="165">
        <v>75075150</v>
      </c>
      <c r="O84" s="197" t="s">
        <v>974</v>
      </c>
      <c r="P84" s="202">
        <v>3507696</v>
      </c>
      <c r="Q84" s="223">
        <v>99</v>
      </c>
      <c r="R84" s="122" t="s">
        <v>1857</v>
      </c>
      <c r="S84" s="123">
        <v>35586894</v>
      </c>
      <c r="T84" s="124">
        <v>1012</v>
      </c>
      <c r="U84" s="125" t="s">
        <v>1858</v>
      </c>
      <c r="V84" s="126">
        <v>35586894</v>
      </c>
      <c r="W84" s="159">
        <v>45337</v>
      </c>
      <c r="X84" s="160">
        <v>45338</v>
      </c>
      <c r="Y84" s="129">
        <v>45338</v>
      </c>
      <c r="Z84" s="129">
        <v>45519</v>
      </c>
      <c r="AA84" s="175" t="s">
        <v>1036</v>
      </c>
      <c r="AB84" s="160" t="s">
        <v>1023</v>
      </c>
      <c r="AC84" s="132">
        <v>45639</v>
      </c>
      <c r="AE84" s="134" t="s">
        <v>1707</v>
      </c>
      <c r="AF84" s="135">
        <v>14827873</v>
      </c>
      <c r="AG84" s="136">
        <v>0.41666668071678298</v>
      </c>
    </row>
    <row r="85" spans="1:33" s="131" customFormat="1" ht="75" customHeight="1" x14ac:dyDescent="0.25">
      <c r="A85" s="131">
        <v>171</v>
      </c>
      <c r="B85" s="206">
        <v>74</v>
      </c>
      <c r="C85" s="210" t="s">
        <v>431</v>
      </c>
      <c r="D85" s="224" t="s">
        <v>952</v>
      </c>
      <c r="E85" s="235" t="s">
        <v>211</v>
      </c>
      <c r="F85" s="147" t="s">
        <v>159</v>
      </c>
      <c r="G85" s="198" t="s">
        <v>1080</v>
      </c>
      <c r="H85" s="226">
        <v>1037595831</v>
      </c>
      <c r="I85" s="243">
        <v>3952382</v>
      </c>
      <c r="J85" s="243">
        <v>23714292</v>
      </c>
      <c r="K85" s="153" t="s">
        <v>37</v>
      </c>
      <c r="L85" s="153" t="s">
        <v>37</v>
      </c>
      <c r="M85" s="197" t="s">
        <v>963</v>
      </c>
      <c r="N85" s="165">
        <v>75075150</v>
      </c>
      <c r="O85" s="197" t="s">
        <v>974</v>
      </c>
      <c r="P85" s="202">
        <v>3507696</v>
      </c>
      <c r="Q85" s="223">
        <v>100</v>
      </c>
      <c r="R85" s="122" t="s">
        <v>1859</v>
      </c>
      <c r="S85" s="123">
        <v>23714292</v>
      </c>
      <c r="T85" s="124">
        <v>963</v>
      </c>
      <c r="U85" s="125" t="s">
        <v>1860</v>
      </c>
      <c r="V85" s="126">
        <v>23714292</v>
      </c>
      <c r="W85" s="159">
        <v>45336</v>
      </c>
      <c r="X85" s="160">
        <v>45337</v>
      </c>
      <c r="Y85" s="129">
        <v>45338</v>
      </c>
      <c r="Z85" s="129">
        <v>45519</v>
      </c>
      <c r="AA85" s="161" t="s">
        <v>1038</v>
      </c>
      <c r="AB85" s="160" t="s">
        <v>1023</v>
      </c>
      <c r="AC85" s="132">
        <v>45639</v>
      </c>
      <c r="AE85" s="134" t="s">
        <v>1707</v>
      </c>
      <c r="AF85" s="135">
        <v>9880955</v>
      </c>
      <c r="AG85" s="136">
        <v>0.41666666666666669</v>
      </c>
    </row>
    <row r="86" spans="1:33" s="131" customFormat="1" ht="130.5" customHeight="1" x14ac:dyDescent="0.25">
      <c r="A86" s="131">
        <v>172</v>
      </c>
      <c r="B86" s="206">
        <v>75</v>
      </c>
      <c r="C86" s="210" t="s">
        <v>432</v>
      </c>
      <c r="D86" s="224" t="s">
        <v>952</v>
      </c>
      <c r="E86" s="235" t="s">
        <v>211</v>
      </c>
      <c r="F86" s="238" t="s">
        <v>159</v>
      </c>
      <c r="G86" s="198" t="s">
        <v>1081</v>
      </c>
      <c r="H86" s="226">
        <v>71254179</v>
      </c>
      <c r="I86" s="243">
        <v>5931149</v>
      </c>
      <c r="J86" s="243">
        <v>35586894</v>
      </c>
      <c r="K86" s="153" t="s">
        <v>37</v>
      </c>
      <c r="L86" s="153" t="s">
        <v>37</v>
      </c>
      <c r="M86" s="197" t="s">
        <v>963</v>
      </c>
      <c r="N86" s="165">
        <v>75075150</v>
      </c>
      <c r="O86" s="197" t="s">
        <v>974</v>
      </c>
      <c r="P86" s="202">
        <v>3507696</v>
      </c>
      <c r="Q86" s="223">
        <v>101</v>
      </c>
      <c r="R86" s="122" t="s">
        <v>1861</v>
      </c>
      <c r="S86" s="123">
        <v>35586894</v>
      </c>
      <c r="T86" s="124">
        <v>1011</v>
      </c>
      <c r="U86" s="125" t="s">
        <v>1862</v>
      </c>
      <c r="V86" s="126">
        <v>35586894</v>
      </c>
      <c r="W86" s="159">
        <v>45337</v>
      </c>
      <c r="X86" s="160">
        <v>45337</v>
      </c>
      <c r="Y86" s="129">
        <v>45338</v>
      </c>
      <c r="Z86" s="129">
        <v>45519</v>
      </c>
      <c r="AA86" s="161" t="s">
        <v>1038</v>
      </c>
      <c r="AB86" s="160" t="s">
        <v>1023</v>
      </c>
      <c r="AC86" s="132">
        <v>45639</v>
      </c>
      <c r="AE86" s="134" t="s">
        <v>1707</v>
      </c>
      <c r="AF86" s="135">
        <v>14827873</v>
      </c>
      <c r="AG86" s="136">
        <v>0.41666668071678298</v>
      </c>
    </row>
    <row r="87" spans="1:33" s="131" customFormat="1" ht="105" x14ac:dyDescent="0.25">
      <c r="A87" s="131">
        <v>173</v>
      </c>
      <c r="B87" s="206">
        <v>76</v>
      </c>
      <c r="C87" s="210" t="s">
        <v>433</v>
      </c>
      <c r="D87" s="224" t="s">
        <v>952</v>
      </c>
      <c r="E87" s="235" t="s">
        <v>211</v>
      </c>
      <c r="F87" s="147" t="s">
        <v>159</v>
      </c>
      <c r="G87" s="198" t="s">
        <v>1082</v>
      </c>
      <c r="H87" s="226">
        <v>8395754</v>
      </c>
      <c r="I87" s="243">
        <v>7908765</v>
      </c>
      <c r="J87" s="243">
        <v>47452590</v>
      </c>
      <c r="K87" s="153" t="s">
        <v>37</v>
      </c>
      <c r="L87" s="153" t="s">
        <v>37</v>
      </c>
      <c r="M87" s="197" t="s">
        <v>963</v>
      </c>
      <c r="N87" s="165">
        <v>75075150</v>
      </c>
      <c r="O87" s="197" t="s">
        <v>974</v>
      </c>
      <c r="P87" s="202">
        <v>3507696</v>
      </c>
      <c r="Q87" s="223">
        <v>102</v>
      </c>
      <c r="R87" s="122" t="s">
        <v>1863</v>
      </c>
      <c r="S87" s="123">
        <v>47452590</v>
      </c>
      <c r="T87" s="124">
        <v>973</v>
      </c>
      <c r="U87" s="125" t="s">
        <v>1864</v>
      </c>
      <c r="V87" s="126">
        <v>47452590</v>
      </c>
      <c r="W87" s="159">
        <v>45336</v>
      </c>
      <c r="X87" s="160">
        <v>45338</v>
      </c>
      <c r="Y87" s="129">
        <v>45338</v>
      </c>
      <c r="Z87" s="129">
        <v>45519</v>
      </c>
      <c r="AA87" s="175" t="s">
        <v>1036</v>
      </c>
      <c r="AB87" s="160" t="s">
        <v>1023</v>
      </c>
      <c r="AC87" s="132">
        <v>45639</v>
      </c>
      <c r="AE87" s="134" t="s">
        <v>1707</v>
      </c>
      <c r="AF87" s="135">
        <v>19771913</v>
      </c>
      <c r="AG87" s="136">
        <v>0.41666667720349931</v>
      </c>
    </row>
    <row r="88" spans="1:33" s="131" customFormat="1" ht="177" customHeight="1" x14ac:dyDescent="0.25">
      <c r="A88" s="131">
        <v>174</v>
      </c>
      <c r="B88" s="206">
        <v>77</v>
      </c>
      <c r="C88" s="210" t="s">
        <v>434</v>
      </c>
      <c r="D88" s="224" t="s">
        <v>952</v>
      </c>
      <c r="E88" s="235" t="s">
        <v>211</v>
      </c>
      <c r="F88" s="147" t="s">
        <v>159</v>
      </c>
      <c r="G88" s="198" t="s">
        <v>1083</v>
      </c>
      <c r="H88" s="226">
        <v>32294449</v>
      </c>
      <c r="I88" s="243">
        <v>4908936</v>
      </c>
      <c r="J88" s="243">
        <v>29453616</v>
      </c>
      <c r="K88" s="153" t="s">
        <v>37</v>
      </c>
      <c r="L88" s="153" t="s">
        <v>37</v>
      </c>
      <c r="M88" s="197" t="s">
        <v>963</v>
      </c>
      <c r="N88" s="165">
        <v>75075150</v>
      </c>
      <c r="O88" s="197" t="s">
        <v>974</v>
      </c>
      <c r="P88" s="202">
        <v>3507696</v>
      </c>
      <c r="Q88" s="223">
        <v>103</v>
      </c>
      <c r="R88" s="122" t="s">
        <v>1865</v>
      </c>
      <c r="S88" s="123">
        <v>29453616</v>
      </c>
      <c r="T88" s="124">
        <v>1048</v>
      </c>
      <c r="U88" s="125" t="s">
        <v>1802</v>
      </c>
      <c r="V88" s="126">
        <v>29453616</v>
      </c>
      <c r="W88" s="159">
        <v>45337</v>
      </c>
      <c r="X88" s="160">
        <v>45338</v>
      </c>
      <c r="Y88" s="129">
        <v>45338</v>
      </c>
      <c r="Z88" s="129">
        <v>45519</v>
      </c>
      <c r="AA88" s="175" t="s">
        <v>1036</v>
      </c>
      <c r="AB88" s="160" t="s">
        <v>1023</v>
      </c>
      <c r="AC88" s="132">
        <v>45639</v>
      </c>
      <c r="AE88" s="134" t="s">
        <v>1707</v>
      </c>
      <c r="AF88" s="135">
        <v>12272340</v>
      </c>
      <c r="AG88" s="136">
        <v>0.41666666666666669</v>
      </c>
    </row>
    <row r="89" spans="1:33" s="131" customFormat="1" ht="174.75" customHeight="1" x14ac:dyDescent="0.25">
      <c r="A89" s="131">
        <v>175</v>
      </c>
      <c r="B89" s="206">
        <v>78</v>
      </c>
      <c r="C89" s="210" t="s">
        <v>435</v>
      </c>
      <c r="D89" s="224" t="s">
        <v>952</v>
      </c>
      <c r="E89" s="235" t="s">
        <v>211</v>
      </c>
      <c r="F89" s="147" t="s">
        <v>159</v>
      </c>
      <c r="G89" s="198" t="s">
        <v>1084</v>
      </c>
      <c r="H89" s="226">
        <v>70128720</v>
      </c>
      <c r="I89" s="243">
        <v>9212989</v>
      </c>
      <c r="J89" s="243">
        <v>55277934</v>
      </c>
      <c r="K89" s="153" t="s">
        <v>37</v>
      </c>
      <c r="L89" s="153" t="s">
        <v>37</v>
      </c>
      <c r="M89" s="197" t="s">
        <v>963</v>
      </c>
      <c r="N89" s="165">
        <v>75075150</v>
      </c>
      <c r="O89" s="197" t="s">
        <v>974</v>
      </c>
      <c r="P89" s="202">
        <v>3507696</v>
      </c>
      <c r="Q89" s="223">
        <v>104</v>
      </c>
      <c r="R89" s="122" t="s">
        <v>1866</v>
      </c>
      <c r="S89" s="123">
        <v>55277934</v>
      </c>
      <c r="T89" s="124">
        <v>1013</v>
      </c>
      <c r="U89" s="125" t="s">
        <v>1867</v>
      </c>
      <c r="V89" s="126">
        <v>55277934</v>
      </c>
      <c r="W89" s="159">
        <v>45337</v>
      </c>
      <c r="X89" s="160">
        <v>45338</v>
      </c>
      <c r="Y89" s="129">
        <v>45338</v>
      </c>
      <c r="Z89" s="129">
        <v>45519</v>
      </c>
      <c r="AA89" s="175" t="s">
        <v>1036</v>
      </c>
      <c r="AB89" s="160" t="s">
        <v>1023</v>
      </c>
      <c r="AC89" s="132">
        <v>45639</v>
      </c>
      <c r="AE89" s="134" t="s">
        <v>1707</v>
      </c>
      <c r="AF89" s="135">
        <v>23032473</v>
      </c>
      <c r="AG89" s="136">
        <v>0.41666667571186722</v>
      </c>
    </row>
    <row r="90" spans="1:33" s="131" customFormat="1" ht="81.75" customHeight="1" x14ac:dyDescent="0.25">
      <c r="A90" s="131">
        <v>176</v>
      </c>
      <c r="B90" s="206">
        <v>79</v>
      </c>
      <c r="C90" s="210" t="s">
        <v>436</v>
      </c>
      <c r="D90" s="224" t="s">
        <v>952</v>
      </c>
      <c r="E90" s="235" t="s">
        <v>211</v>
      </c>
      <c r="F90" s="147" t="s">
        <v>159</v>
      </c>
      <c r="G90" s="198" t="s">
        <v>1085</v>
      </c>
      <c r="H90" s="226">
        <v>2000009732</v>
      </c>
      <c r="I90" s="243">
        <v>7908765</v>
      </c>
      <c r="J90" s="243">
        <v>47452590</v>
      </c>
      <c r="K90" s="153" t="s">
        <v>37</v>
      </c>
      <c r="L90" s="153" t="s">
        <v>37</v>
      </c>
      <c r="M90" s="197" t="s">
        <v>963</v>
      </c>
      <c r="N90" s="165">
        <v>75075150</v>
      </c>
      <c r="O90" s="197" t="s">
        <v>974</v>
      </c>
      <c r="P90" s="202">
        <v>3507696</v>
      </c>
      <c r="Q90" s="223">
        <v>105</v>
      </c>
      <c r="R90" s="122" t="s">
        <v>1868</v>
      </c>
      <c r="S90" s="123">
        <v>47452590</v>
      </c>
      <c r="T90" s="124">
        <v>972</v>
      </c>
      <c r="U90" s="125" t="s">
        <v>1869</v>
      </c>
      <c r="V90" s="126">
        <v>47452590</v>
      </c>
      <c r="W90" s="159">
        <v>45337</v>
      </c>
      <c r="X90" s="160">
        <v>45338</v>
      </c>
      <c r="Y90" s="129">
        <v>45338</v>
      </c>
      <c r="Z90" s="129">
        <v>45519</v>
      </c>
      <c r="AA90" s="161" t="s">
        <v>1036</v>
      </c>
      <c r="AB90" s="160" t="s">
        <v>1023</v>
      </c>
      <c r="AC90" s="132">
        <v>45639</v>
      </c>
      <c r="AE90" s="134" t="s">
        <v>1707</v>
      </c>
      <c r="AF90" s="135">
        <v>19771913</v>
      </c>
      <c r="AG90" s="136">
        <v>0.41666667720349931</v>
      </c>
    </row>
    <row r="91" spans="1:33" s="131" customFormat="1" ht="134.25" customHeight="1" x14ac:dyDescent="0.25">
      <c r="A91" s="131">
        <v>177</v>
      </c>
      <c r="B91" s="206">
        <v>80</v>
      </c>
      <c r="C91" s="210" t="s">
        <v>437</v>
      </c>
      <c r="D91" s="224" t="s">
        <v>952</v>
      </c>
      <c r="E91" s="235" t="s">
        <v>211</v>
      </c>
      <c r="F91" s="147" t="s">
        <v>159</v>
      </c>
      <c r="G91" s="198" t="s">
        <v>1086</v>
      </c>
      <c r="H91" s="226">
        <v>71338359</v>
      </c>
      <c r="I91" s="243">
        <v>4908936</v>
      </c>
      <c r="J91" s="243">
        <v>29453616</v>
      </c>
      <c r="K91" s="153" t="s">
        <v>37</v>
      </c>
      <c r="L91" s="153" t="s">
        <v>37</v>
      </c>
      <c r="M91" s="197" t="s">
        <v>963</v>
      </c>
      <c r="N91" s="165">
        <v>75075150</v>
      </c>
      <c r="O91" s="197" t="s">
        <v>974</v>
      </c>
      <c r="P91" s="202">
        <v>3507696</v>
      </c>
      <c r="Q91" s="223">
        <v>106</v>
      </c>
      <c r="R91" s="122" t="s">
        <v>1870</v>
      </c>
      <c r="S91" s="123">
        <v>29453616</v>
      </c>
      <c r="T91" s="124">
        <v>935</v>
      </c>
      <c r="U91" s="125" t="s">
        <v>1871</v>
      </c>
      <c r="V91" s="126">
        <v>29453616</v>
      </c>
      <c r="W91" s="159">
        <v>45336</v>
      </c>
      <c r="X91" s="160">
        <v>45338</v>
      </c>
      <c r="Y91" s="129">
        <v>45338</v>
      </c>
      <c r="Z91" s="129">
        <v>45519</v>
      </c>
      <c r="AA91" s="161" t="s">
        <v>1036</v>
      </c>
      <c r="AB91" s="160" t="s">
        <v>1023</v>
      </c>
      <c r="AC91" s="132">
        <v>45639</v>
      </c>
      <c r="AE91" s="134" t="s">
        <v>1707</v>
      </c>
      <c r="AF91" s="135">
        <v>12272340</v>
      </c>
      <c r="AG91" s="136">
        <v>0.41666666666666669</v>
      </c>
    </row>
    <row r="92" spans="1:33" s="131" customFormat="1" ht="114.75" customHeight="1" x14ac:dyDescent="0.25">
      <c r="A92" s="131">
        <v>178</v>
      </c>
      <c r="B92" s="206">
        <v>81</v>
      </c>
      <c r="C92" s="210" t="s">
        <v>438</v>
      </c>
      <c r="D92" s="249" t="s">
        <v>952</v>
      </c>
      <c r="E92" s="235" t="s">
        <v>211</v>
      </c>
      <c r="F92" s="147" t="s">
        <v>159</v>
      </c>
      <c r="G92" s="198" t="s">
        <v>1087</v>
      </c>
      <c r="H92" s="226">
        <v>16225228</v>
      </c>
      <c r="I92" s="243">
        <v>4908936</v>
      </c>
      <c r="J92" s="243">
        <v>29453616</v>
      </c>
      <c r="K92" s="153" t="s">
        <v>37</v>
      </c>
      <c r="L92" s="153" t="s">
        <v>37</v>
      </c>
      <c r="M92" s="197" t="s">
        <v>963</v>
      </c>
      <c r="N92" s="165">
        <v>75075150</v>
      </c>
      <c r="O92" s="197" t="s">
        <v>974</v>
      </c>
      <c r="P92" s="202">
        <v>3507696</v>
      </c>
      <c r="Q92" s="223">
        <v>107</v>
      </c>
      <c r="R92" s="122" t="s">
        <v>1872</v>
      </c>
      <c r="S92" s="123">
        <v>29453616</v>
      </c>
      <c r="T92" s="124">
        <v>959</v>
      </c>
      <c r="U92" s="125" t="s">
        <v>1873</v>
      </c>
      <c r="V92" s="126">
        <v>29453616</v>
      </c>
      <c r="W92" s="159">
        <v>45336</v>
      </c>
      <c r="X92" s="160">
        <v>45338</v>
      </c>
      <c r="Y92" s="129">
        <v>45338</v>
      </c>
      <c r="Z92" s="129">
        <v>45519</v>
      </c>
      <c r="AA92" s="161" t="s">
        <v>1036</v>
      </c>
      <c r="AB92" s="160" t="s">
        <v>1023</v>
      </c>
      <c r="AC92" s="132">
        <v>45639</v>
      </c>
      <c r="AE92" s="134" t="s">
        <v>1707</v>
      </c>
      <c r="AF92" s="135">
        <v>12272340</v>
      </c>
      <c r="AG92" s="136">
        <v>0.41666666666666669</v>
      </c>
    </row>
    <row r="93" spans="1:33" s="131" customFormat="1" ht="159" customHeight="1" x14ac:dyDescent="0.25">
      <c r="A93" s="131">
        <v>179</v>
      </c>
      <c r="B93" s="206">
        <v>82</v>
      </c>
      <c r="C93" s="210" t="s">
        <v>439</v>
      </c>
      <c r="D93" s="224" t="s">
        <v>952</v>
      </c>
      <c r="E93" s="235" t="s">
        <v>211</v>
      </c>
      <c r="F93" s="238" t="s">
        <v>159</v>
      </c>
      <c r="G93" s="198" t="s">
        <v>1088</v>
      </c>
      <c r="H93" s="226">
        <v>1128478578</v>
      </c>
      <c r="I93" s="243">
        <v>2574842</v>
      </c>
      <c r="J93" s="243">
        <v>15449052</v>
      </c>
      <c r="K93" s="153" t="s">
        <v>37</v>
      </c>
      <c r="L93" s="153" t="s">
        <v>37</v>
      </c>
      <c r="M93" s="197" t="s">
        <v>963</v>
      </c>
      <c r="N93" s="165">
        <v>75075150</v>
      </c>
      <c r="O93" s="197" t="s">
        <v>974</v>
      </c>
      <c r="P93" s="202">
        <v>3507696</v>
      </c>
      <c r="Q93" s="223">
        <v>108</v>
      </c>
      <c r="R93" s="122" t="s">
        <v>1874</v>
      </c>
      <c r="S93" s="123">
        <v>15449052</v>
      </c>
      <c r="T93" s="124">
        <v>1000</v>
      </c>
      <c r="U93" s="125" t="s">
        <v>1875</v>
      </c>
      <c r="V93" s="126">
        <v>15449052</v>
      </c>
      <c r="W93" s="159">
        <v>45337</v>
      </c>
      <c r="X93" s="160">
        <v>45338</v>
      </c>
      <c r="Y93" s="129">
        <v>45338</v>
      </c>
      <c r="Z93" s="129">
        <v>45519</v>
      </c>
      <c r="AA93" s="161" t="s">
        <v>1038</v>
      </c>
      <c r="AB93" s="160" t="s">
        <v>1023</v>
      </c>
      <c r="AC93" s="132">
        <v>45639</v>
      </c>
      <c r="AE93" s="134" t="s">
        <v>1707</v>
      </c>
      <c r="AF93" s="135">
        <v>6437105</v>
      </c>
      <c r="AG93" s="136">
        <v>0.41666666666666669</v>
      </c>
    </row>
    <row r="94" spans="1:33" s="131" customFormat="1" ht="99.75" customHeight="1" x14ac:dyDescent="0.25">
      <c r="A94" s="131">
        <v>180</v>
      </c>
      <c r="B94" s="206">
        <v>83</v>
      </c>
      <c r="C94" s="210" t="s">
        <v>440</v>
      </c>
      <c r="D94" s="224" t="s">
        <v>952</v>
      </c>
      <c r="E94" s="235" t="s">
        <v>211</v>
      </c>
      <c r="F94" s="238" t="s">
        <v>159</v>
      </c>
      <c r="G94" s="198" t="s">
        <v>1089</v>
      </c>
      <c r="H94" s="226">
        <v>70328845</v>
      </c>
      <c r="I94" s="243">
        <v>3952382</v>
      </c>
      <c r="J94" s="243">
        <v>23714292</v>
      </c>
      <c r="K94" s="153" t="s">
        <v>37</v>
      </c>
      <c r="L94" s="153" t="s">
        <v>37</v>
      </c>
      <c r="M94" s="197" t="s">
        <v>963</v>
      </c>
      <c r="N94" s="165">
        <v>75075150</v>
      </c>
      <c r="O94" s="197" t="s">
        <v>974</v>
      </c>
      <c r="P94" s="202">
        <v>3507696</v>
      </c>
      <c r="Q94" s="223">
        <v>109</v>
      </c>
      <c r="R94" s="122" t="s">
        <v>1876</v>
      </c>
      <c r="S94" s="123">
        <v>23714292</v>
      </c>
      <c r="T94" s="124">
        <v>1020</v>
      </c>
      <c r="U94" s="125" t="s">
        <v>1877</v>
      </c>
      <c r="V94" s="126">
        <v>23714292</v>
      </c>
      <c r="W94" s="159">
        <v>45337</v>
      </c>
      <c r="X94" s="160">
        <v>45337</v>
      </c>
      <c r="Y94" s="129">
        <v>45338</v>
      </c>
      <c r="Z94" s="129">
        <v>45519</v>
      </c>
      <c r="AA94" s="161" t="s">
        <v>1038</v>
      </c>
      <c r="AB94" s="160" t="s">
        <v>1023</v>
      </c>
      <c r="AC94" s="132">
        <v>45639</v>
      </c>
      <c r="AE94" s="134" t="s">
        <v>1707</v>
      </c>
      <c r="AF94" s="135">
        <v>9880955</v>
      </c>
      <c r="AG94" s="136">
        <v>0.41666666666666669</v>
      </c>
    </row>
    <row r="95" spans="1:33" s="131" customFormat="1" ht="155.25" customHeight="1" x14ac:dyDescent="0.25">
      <c r="A95" s="131">
        <v>181</v>
      </c>
      <c r="B95" s="206">
        <v>84</v>
      </c>
      <c r="C95" s="210" t="s">
        <v>1090</v>
      </c>
      <c r="D95" s="224" t="s">
        <v>952</v>
      </c>
      <c r="E95" s="235" t="s">
        <v>211</v>
      </c>
      <c r="F95" s="147" t="s">
        <v>159</v>
      </c>
      <c r="G95" s="198" t="s">
        <v>1091</v>
      </c>
      <c r="H95" s="226">
        <v>1112471865</v>
      </c>
      <c r="I95" s="243">
        <v>5931149</v>
      </c>
      <c r="J95" s="243">
        <v>35586894</v>
      </c>
      <c r="K95" s="153" t="s">
        <v>37</v>
      </c>
      <c r="L95" s="153" t="s">
        <v>37</v>
      </c>
      <c r="M95" s="197" t="s">
        <v>959</v>
      </c>
      <c r="N95" s="165">
        <v>10267189</v>
      </c>
      <c r="O95" s="197" t="s">
        <v>955</v>
      </c>
      <c r="P95" s="202">
        <v>98556206</v>
      </c>
      <c r="Q95" s="223">
        <v>110</v>
      </c>
      <c r="R95" s="122" t="s">
        <v>1878</v>
      </c>
      <c r="S95" s="123">
        <v>35586894</v>
      </c>
      <c r="T95" s="124">
        <v>923</v>
      </c>
      <c r="U95" s="125" t="s">
        <v>1879</v>
      </c>
      <c r="V95" s="126">
        <v>35586894</v>
      </c>
      <c r="W95" s="159">
        <v>45336</v>
      </c>
      <c r="X95" s="160">
        <v>45338</v>
      </c>
      <c r="Y95" s="129">
        <v>45338</v>
      </c>
      <c r="Z95" s="129">
        <v>45519</v>
      </c>
      <c r="AA95" s="161" t="s">
        <v>1036</v>
      </c>
      <c r="AB95" s="160" t="s">
        <v>1023</v>
      </c>
      <c r="AC95" s="132">
        <v>45639</v>
      </c>
      <c r="AE95" s="134" t="s">
        <v>1707</v>
      </c>
      <c r="AF95" s="135">
        <v>8896724</v>
      </c>
      <c r="AG95" s="136">
        <v>0.25000001405011629</v>
      </c>
    </row>
    <row r="96" spans="1:33" s="131" customFormat="1" ht="135" customHeight="1" x14ac:dyDescent="0.25">
      <c r="A96" s="131">
        <v>182</v>
      </c>
      <c r="B96" s="206">
        <v>85</v>
      </c>
      <c r="C96" s="210" t="s">
        <v>1092</v>
      </c>
      <c r="D96" s="224" t="s">
        <v>952</v>
      </c>
      <c r="E96" s="235" t="s">
        <v>211</v>
      </c>
      <c r="F96" s="147" t="s">
        <v>159</v>
      </c>
      <c r="G96" s="198" t="s">
        <v>1093</v>
      </c>
      <c r="H96" s="226">
        <v>700148202</v>
      </c>
      <c r="I96" s="243">
        <v>4908936</v>
      </c>
      <c r="J96" s="243">
        <v>29453616</v>
      </c>
      <c r="K96" s="153" t="s">
        <v>37</v>
      </c>
      <c r="L96" s="153" t="s">
        <v>37</v>
      </c>
      <c r="M96" s="197" t="s">
        <v>959</v>
      </c>
      <c r="N96" s="165">
        <v>10267189</v>
      </c>
      <c r="O96" s="197" t="s">
        <v>955</v>
      </c>
      <c r="P96" s="202">
        <v>98556206</v>
      </c>
      <c r="Q96" s="223">
        <v>111</v>
      </c>
      <c r="R96" s="122" t="s">
        <v>1880</v>
      </c>
      <c r="S96" s="123">
        <v>29453616</v>
      </c>
      <c r="T96" s="124">
        <v>1022</v>
      </c>
      <c r="U96" s="125" t="s">
        <v>1881</v>
      </c>
      <c r="V96" s="126">
        <v>29453616</v>
      </c>
      <c r="W96" s="159">
        <v>45337</v>
      </c>
      <c r="X96" s="160">
        <v>45338</v>
      </c>
      <c r="Y96" s="129">
        <v>45338</v>
      </c>
      <c r="Z96" s="129">
        <v>45519</v>
      </c>
      <c r="AA96" s="161" t="s">
        <v>1036</v>
      </c>
      <c r="AB96" s="160" t="s">
        <v>1023</v>
      </c>
      <c r="AC96" s="132">
        <v>45639</v>
      </c>
      <c r="AE96" s="134" t="s">
        <v>1707</v>
      </c>
      <c r="AF96" s="135">
        <v>12272340</v>
      </c>
      <c r="AG96" s="136">
        <v>0.41666666666666669</v>
      </c>
    </row>
    <row r="97" spans="1:33" s="131" customFormat="1" ht="150.75" customHeight="1" x14ac:dyDescent="0.25">
      <c r="A97" s="131">
        <v>183</v>
      </c>
      <c r="B97" s="206">
        <v>86</v>
      </c>
      <c r="C97" s="230" t="s">
        <v>1094</v>
      </c>
      <c r="D97" s="224" t="s">
        <v>952</v>
      </c>
      <c r="E97" s="235" t="s">
        <v>211</v>
      </c>
      <c r="F97" s="147" t="s">
        <v>159</v>
      </c>
      <c r="G97" s="198" t="s">
        <v>1095</v>
      </c>
      <c r="H97" s="250">
        <v>16708074</v>
      </c>
      <c r="I97" s="251">
        <v>4908936</v>
      </c>
      <c r="J97" s="251">
        <v>29453616</v>
      </c>
      <c r="K97" s="153" t="s">
        <v>37</v>
      </c>
      <c r="L97" s="153" t="s">
        <v>37</v>
      </c>
      <c r="M97" s="197" t="s">
        <v>959</v>
      </c>
      <c r="N97" s="165">
        <v>10267189</v>
      </c>
      <c r="O97" s="197" t="s">
        <v>955</v>
      </c>
      <c r="P97" s="202">
        <v>98556206</v>
      </c>
      <c r="Q97" s="223">
        <v>112</v>
      </c>
      <c r="R97" s="122" t="s">
        <v>1882</v>
      </c>
      <c r="S97" s="123">
        <v>29453616</v>
      </c>
      <c r="T97" s="124">
        <v>1024</v>
      </c>
      <c r="U97" s="125" t="s">
        <v>1883</v>
      </c>
      <c r="V97" s="126">
        <v>29453616</v>
      </c>
      <c r="W97" s="159">
        <v>45337</v>
      </c>
      <c r="X97" s="160">
        <v>45338</v>
      </c>
      <c r="Y97" s="129">
        <v>45338</v>
      </c>
      <c r="Z97" s="129">
        <v>45519</v>
      </c>
      <c r="AA97" s="161" t="s">
        <v>1036</v>
      </c>
      <c r="AB97" s="160" t="s">
        <v>1023</v>
      </c>
      <c r="AC97" s="132">
        <v>45639</v>
      </c>
      <c r="AE97" s="134" t="s">
        <v>1707</v>
      </c>
      <c r="AF97" s="135">
        <v>12272340</v>
      </c>
      <c r="AG97" s="136">
        <v>0.41666666666666669</v>
      </c>
    </row>
    <row r="98" spans="1:33" s="131" customFormat="1" ht="63" customHeight="1" x14ac:dyDescent="0.25">
      <c r="A98" s="131">
        <v>184</v>
      </c>
      <c r="B98" s="206">
        <v>87</v>
      </c>
      <c r="C98" s="210" t="s">
        <v>1096</v>
      </c>
      <c r="D98" s="224" t="s">
        <v>952</v>
      </c>
      <c r="E98" s="235" t="s">
        <v>211</v>
      </c>
      <c r="F98" s="147" t="s">
        <v>159</v>
      </c>
      <c r="G98" s="198" t="s">
        <v>1097</v>
      </c>
      <c r="H98" s="250">
        <v>1128269668</v>
      </c>
      <c r="I98" s="251">
        <v>4908936</v>
      </c>
      <c r="J98" s="251">
        <v>29453616</v>
      </c>
      <c r="K98" s="153" t="s">
        <v>37</v>
      </c>
      <c r="L98" s="153" t="s">
        <v>37</v>
      </c>
      <c r="M98" s="197" t="s">
        <v>959</v>
      </c>
      <c r="N98" s="165">
        <v>10267189</v>
      </c>
      <c r="O98" s="197" t="s">
        <v>955</v>
      </c>
      <c r="P98" s="202">
        <v>98556206</v>
      </c>
      <c r="Q98" s="223">
        <v>113</v>
      </c>
      <c r="R98" s="122" t="s">
        <v>1884</v>
      </c>
      <c r="S98" s="123">
        <v>29453616</v>
      </c>
      <c r="T98" s="124">
        <v>928</v>
      </c>
      <c r="U98" s="125" t="s">
        <v>1885</v>
      </c>
      <c r="V98" s="126">
        <v>29453616</v>
      </c>
      <c r="W98" s="159">
        <v>45336</v>
      </c>
      <c r="X98" s="160">
        <v>45338</v>
      </c>
      <c r="Y98" s="129">
        <v>45338</v>
      </c>
      <c r="Z98" s="129">
        <v>45519</v>
      </c>
      <c r="AA98" s="161" t="s">
        <v>1036</v>
      </c>
      <c r="AB98" s="160" t="s">
        <v>1023</v>
      </c>
      <c r="AC98" s="132">
        <v>45639</v>
      </c>
      <c r="AE98" s="134" t="s">
        <v>1707</v>
      </c>
      <c r="AF98" s="135">
        <v>12272340</v>
      </c>
      <c r="AG98" s="136">
        <v>0.41666666666666669</v>
      </c>
    </row>
    <row r="99" spans="1:33" s="131" customFormat="1" ht="90" x14ac:dyDescent="0.25">
      <c r="A99" s="131">
        <v>185</v>
      </c>
      <c r="B99" s="206">
        <v>88</v>
      </c>
      <c r="C99" s="210" t="s">
        <v>1098</v>
      </c>
      <c r="D99" s="224" t="s">
        <v>952</v>
      </c>
      <c r="E99" s="235" t="s">
        <v>211</v>
      </c>
      <c r="F99" s="147" t="s">
        <v>159</v>
      </c>
      <c r="G99" s="198" t="s">
        <v>1099</v>
      </c>
      <c r="H99" s="226">
        <v>1128276428</v>
      </c>
      <c r="I99" s="243">
        <v>3952382</v>
      </c>
      <c r="J99" s="243">
        <v>23714292</v>
      </c>
      <c r="K99" s="153" t="s">
        <v>37</v>
      </c>
      <c r="L99" s="153" t="s">
        <v>37</v>
      </c>
      <c r="M99" s="197" t="s">
        <v>959</v>
      </c>
      <c r="N99" s="165">
        <v>10267189</v>
      </c>
      <c r="O99" s="197" t="s">
        <v>955</v>
      </c>
      <c r="P99" s="202">
        <v>98556206</v>
      </c>
      <c r="Q99" s="223">
        <v>114</v>
      </c>
      <c r="R99" s="122" t="s">
        <v>1886</v>
      </c>
      <c r="S99" s="123">
        <v>23714292</v>
      </c>
      <c r="T99" s="124">
        <v>926</v>
      </c>
      <c r="U99" s="125" t="s">
        <v>1887</v>
      </c>
      <c r="V99" s="126">
        <v>23714292</v>
      </c>
      <c r="W99" s="159">
        <v>45336</v>
      </c>
      <c r="X99" s="160">
        <v>45338</v>
      </c>
      <c r="Y99" s="129">
        <v>45338</v>
      </c>
      <c r="Z99" s="129">
        <v>45519</v>
      </c>
      <c r="AA99" s="161" t="s">
        <v>1036</v>
      </c>
      <c r="AB99" s="160" t="s">
        <v>1023</v>
      </c>
      <c r="AC99" s="132">
        <v>45639</v>
      </c>
      <c r="AE99" s="134" t="s">
        <v>1707</v>
      </c>
      <c r="AF99" s="135">
        <v>9880955</v>
      </c>
      <c r="AG99" s="136">
        <v>0.41666666666666669</v>
      </c>
    </row>
    <row r="100" spans="1:33" s="131" customFormat="1" ht="105" customHeight="1" x14ac:dyDescent="0.25">
      <c r="A100" s="131">
        <v>186</v>
      </c>
      <c r="B100" s="206">
        <v>89</v>
      </c>
      <c r="C100" s="210" t="s">
        <v>1100</v>
      </c>
      <c r="D100" s="224" t="s">
        <v>952</v>
      </c>
      <c r="E100" s="235" t="s">
        <v>211</v>
      </c>
      <c r="F100" s="147" t="s">
        <v>159</v>
      </c>
      <c r="G100" s="198" t="s">
        <v>1101</v>
      </c>
      <c r="H100" s="226">
        <v>1128280663</v>
      </c>
      <c r="I100" s="243">
        <v>3952382</v>
      </c>
      <c r="J100" s="243">
        <v>23714292</v>
      </c>
      <c r="K100" s="153" t="s">
        <v>37</v>
      </c>
      <c r="L100" s="153" t="s">
        <v>37</v>
      </c>
      <c r="M100" s="197" t="s">
        <v>959</v>
      </c>
      <c r="N100" s="165">
        <v>10267189</v>
      </c>
      <c r="O100" s="197" t="s">
        <v>955</v>
      </c>
      <c r="P100" s="202">
        <v>98556206</v>
      </c>
      <c r="Q100" s="223">
        <v>115</v>
      </c>
      <c r="R100" s="122" t="s">
        <v>1888</v>
      </c>
      <c r="S100" s="123">
        <v>23714292</v>
      </c>
      <c r="T100" s="124">
        <v>1023</v>
      </c>
      <c r="U100" s="125" t="s">
        <v>1889</v>
      </c>
      <c r="V100" s="126">
        <v>23714292</v>
      </c>
      <c r="W100" s="159">
        <v>45337</v>
      </c>
      <c r="X100" s="160">
        <v>45338</v>
      </c>
      <c r="Y100" s="129">
        <v>45338</v>
      </c>
      <c r="Z100" s="129">
        <v>45519</v>
      </c>
      <c r="AA100" s="161" t="s">
        <v>1102</v>
      </c>
      <c r="AB100" s="160" t="s">
        <v>1023</v>
      </c>
      <c r="AC100" s="132">
        <v>45639</v>
      </c>
      <c r="AE100" s="134" t="s">
        <v>1707</v>
      </c>
      <c r="AF100" s="135">
        <v>9880955</v>
      </c>
      <c r="AG100" s="136">
        <v>0.41666666666666669</v>
      </c>
    </row>
    <row r="101" spans="1:33" s="131" customFormat="1" ht="105" x14ac:dyDescent="0.25">
      <c r="A101" s="131">
        <v>187</v>
      </c>
      <c r="B101" s="206">
        <v>90</v>
      </c>
      <c r="C101" s="210" t="s">
        <v>447</v>
      </c>
      <c r="D101" s="224" t="s">
        <v>952</v>
      </c>
      <c r="E101" s="235" t="s">
        <v>211</v>
      </c>
      <c r="F101" s="147" t="s">
        <v>159</v>
      </c>
      <c r="G101" s="198" t="s">
        <v>1103</v>
      </c>
      <c r="H101" s="226">
        <v>71315062</v>
      </c>
      <c r="I101" s="243">
        <v>3952382</v>
      </c>
      <c r="J101" s="243">
        <v>23714292</v>
      </c>
      <c r="K101" s="153" t="s">
        <v>37</v>
      </c>
      <c r="L101" s="153" t="s">
        <v>37</v>
      </c>
      <c r="M101" s="197" t="s">
        <v>959</v>
      </c>
      <c r="N101" s="165">
        <v>10267189</v>
      </c>
      <c r="O101" s="197" t="s">
        <v>955</v>
      </c>
      <c r="P101" s="202">
        <v>98556206</v>
      </c>
      <c r="Q101" s="223">
        <v>116</v>
      </c>
      <c r="R101" s="122" t="s">
        <v>1890</v>
      </c>
      <c r="S101" s="123">
        <v>23714292</v>
      </c>
      <c r="T101" s="124">
        <v>969</v>
      </c>
      <c r="U101" s="125" t="s">
        <v>1891</v>
      </c>
      <c r="V101" s="126">
        <v>23714292</v>
      </c>
      <c r="W101" s="159">
        <v>45336</v>
      </c>
      <c r="X101" s="160">
        <v>45338</v>
      </c>
      <c r="Y101" s="129">
        <v>45338</v>
      </c>
      <c r="Z101" s="129">
        <v>45519</v>
      </c>
      <c r="AA101" s="161" t="s">
        <v>1036</v>
      </c>
      <c r="AB101" s="160" t="s">
        <v>1023</v>
      </c>
      <c r="AC101" s="132">
        <v>45639</v>
      </c>
      <c r="AE101" s="134" t="s">
        <v>1707</v>
      </c>
      <c r="AF101" s="135">
        <v>9880955</v>
      </c>
      <c r="AG101" s="136">
        <v>0.41666666666666669</v>
      </c>
    </row>
    <row r="102" spans="1:33" s="131" customFormat="1" ht="105" customHeight="1" x14ac:dyDescent="0.25">
      <c r="A102" s="131">
        <v>188</v>
      </c>
      <c r="B102" s="206">
        <v>91</v>
      </c>
      <c r="C102" s="210" t="s">
        <v>1104</v>
      </c>
      <c r="D102" s="224" t="s">
        <v>952</v>
      </c>
      <c r="E102" s="235" t="s">
        <v>211</v>
      </c>
      <c r="F102" s="238" t="s">
        <v>159</v>
      </c>
      <c r="G102" s="198" t="s">
        <v>1105</v>
      </c>
      <c r="H102" s="252">
        <v>71378071</v>
      </c>
      <c r="I102" s="253">
        <v>5931149</v>
      </c>
      <c r="J102" s="253">
        <v>35586894</v>
      </c>
      <c r="K102" s="153" t="s">
        <v>37</v>
      </c>
      <c r="L102" s="153" t="s">
        <v>37</v>
      </c>
      <c r="M102" s="197" t="s">
        <v>959</v>
      </c>
      <c r="N102" s="165">
        <v>10267189</v>
      </c>
      <c r="O102" s="197" t="s">
        <v>955</v>
      </c>
      <c r="P102" s="202">
        <v>98556206</v>
      </c>
      <c r="Q102" s="223">
        <v>131</v>
      </c>
      <c r="R102" s="122" t="s">
        <v>1892</v>
      </c>
      <c r="S102" s="123">
        <v>35586894</v>
      </c>
      <c r="T102" s="124">
        <v>934</v>
      </c>
      <c r="U102" s="125" t="s">
        <v>1893</v>
      </c>
      <c r="V102" s="126">
        <v>35586894</v>
      </c>
      <c r="W102" s="159">
        <v>45336</v>
      </c>
      <c r="X102" s="160">
        <v>45338</v>
      </c>
      <c r="Y102" s="129">
        <v>45338</v>
      </c>
      <c r="Z102" s="129">
        <v>45519</v>
      </c>
      <c r="AA102" s="161" t="s">
        <v>1036</v>
      </c>
      <c r="AB102" s="160" t="s">
        <v>1023</v>
      </c>
      <c r="AC102" s="132">
        <v>45639</v>
      </c>
      <c r="AE102" s="134" t="s">
        <v>1707</v>
      </c>
      <c r="AF102" s="135">
        <v>14827873</v>
      </c>
      <c r="AG102" s="136">
        <v>0.41666668071678298</v>
      </c>
    </row>
    <row r="103" spans="1:33" s="131" customFormat="1" ht="90" x14ac:dyDescent="0.25">
      <c r="A103" s="131">
        <v>189</v>
      </c>
      <c r="B103" s="206">
        <v>92</v>
      </c>
      <c r="C103" s="210" t="s">
        <v>1106</v>
      </c>
      <c r="D103" s="224" t="s">
        <v>952</v>
      </c>
      <c r="E103" s="235" t="s">
        <v>211</v>
      </c>
      <c r="F103" s="147" t="s">
        <v>159</v>
      </c>
      <c r="G103" s="198" t="s">
        <v>1107</v>
      </c>
      <c r="H103" s="226">
        <v>15368469</v>
      </c>
      <c r="I103" s="243">
        <v>7908765</v>
      </c>
      <c r="J103" s="243">
        <v>47452590</v>
      </c>
      <c r="K103" s="153" t="s">
        <v>37</v>
      </c>
      <c r="L103" s="153" t="s">
        <v>37</v>
      </c>
      <c r="M103" s="197" t="s">
        <v>959</v>
      </c>
      <c r="N103" s="165">
        <v>10267189</v>
      </c>
      <c r="O103" s="197" t="s">
        <v>955</v>
      </c>
      <c r="P103" s="202">
        <v>98556206</v>
      </c>
      <c r="Q103" s="223">
        <v>117</v>
      </c>
      <c r="R103" s="122" t="s">
        <v>1894</v>
      </c>
      <c r="S103" s="123">
        <v>47452590</v>
      </c>
      <c r="T103" s="124">
        <v>932</v>
      </c>
      <c r="U103" s="125" t="s">
        <v>1895</v>
      </c>
      <c r="V103" s="126">
        <v>47452590</v>
      </c>
      <c r="W103" s="159">
        <v>45336</v>
      </c>
      <c r="X103" s="160">
        <v>45338</v>
      </c>
      <c r="Y103" s="129">
        <v>45338</v>
      </c>
      <c r="Z103" s="129">
        <v>45519</v>
      </c>
      <c r="AA103" s="175" t="s">
        <v>1036</v>
      </c>
      <c r="AB103" s="160" t="s">
        <v>1023</v>
      </c>
      <c r="AC103" s="132">
        <v>45639</v>
      </c>
      <c r="AE103" s="134" t="s">
        <v>1707</v>
      </c>
      <c r="AF103" s="135">
        <v>19771913</v>
      </c>
      <c r="AG103" s="136">
        <v>0.41666667720349931</v>
      </c>
    </row>
    <row r="104" spans="1:33" s="131" customFormat="1" ht="90" customHeight="1" x14ac:dyDescent="0.25">
      <c r="A104" s="131">
        <v>190</v>
      </c>
      <c r="B104" s="206">
        <v>93</v>
      </c>
      <c r="C104" s="210" t="s">
        <v>450</v>
      </c>
      <c r="D104" s="224" t="s">
        <v>952</v>
      </c>
      <c r="E104" s="235" t="s">
        <v>211</v>
      </c>
      <c r="F104" s="238" t="s">
        <v>159</v>
      </c>
      <c r="G104" s="198" t="s">
        <v>1108</v>
      </c>
      <c r="H104" s="226">
        <v>70527132</v>
      </c>
      <c r="I104" s="243">
        <v>4908936</v>
      </c>
      <c r="J104" s="243">
        <v>29453616</v>
      </c>
      <c r="K104" s="153" t="s">
        <v>37</v>
      </c>
      <c r="L104" s="153" t="s">
        <v>37</v>
      </c>
      <c r="M104" s="197" t="s">
        <v>959</v>
      </c>
      <c r="N104" s="165">
        <v>10267189</v>
      </c>
      <c r="O104" s="197" t="s">
        <v>955</v>
      </c>
      <c r="P104" s="202">
        <v>98556206</v>
      </c>
      <c r="Q104" s="223">
        <v>118</v>
      </c>
      <c r="R104" s="122" t="s">
        <v>1896</v>
      </c>
      <c r="S104" s="123">
        <v>29453616</v>
      </c>
      <c r="T104" s="124">
        <v>979</v>
      </c>
      <c r="U104" s="125" t="s">
        <v>1897</v>
      </c>
      <c r="V104" s="126">
        <v>29453616</v>
      </c>
      <c r="W104" s="159">
        <v>45337</v>
      </c>
      <c r="X104" s="160">
        <v>45338</v>
      </c>
      <c r="Y104" s="254">
        <v>45338</v>
      </c>
      <c r="Z104" s="129">
        <v>45519</v>
      </c>
      <c r="AA104" s="241" t="s">
        <v>1059</v>
      </c>
      <c r="AB104" s="160" t="s">
        <v>1023</v>
      </c>
      <c r="AC104" s="132">
        <v>45639</v>
      </c>
      <c r="AE104" s="134" t="s">
        <v>1707</v>
      </c>
      <c r="AF104" s="135">
        <v>12272340</v>
      </c>
      <c r="AG104" s="136">
        <v>0.41666666666666669</v>
      </c>
    </row>
    <row r="105" spans="1:33" s="131" customFormat="1" ht="105" x14ac:dyDescent="0.25">
      <c r="A105" s="131">
        <v>191</v>
      </c>
      <c r="B105" s="206">
        <v>94</v>
      </c>
      <c r="C105" s="210" t="s">
        <v>451</v>
      </c>
      <c r="D105" s="224" t="s">
        <v>952</v>
      </c>
      <c r="E105" s="235" t="s">
        <v>211</v>
      </c>
      <c r="F105" s="238" t="s">
        <v>159</v>
      </c>
      <c r="G105" s="198" t="s">
        <v>1109</v>
      </c>
      <c r="H105" s="226">
        <v>8323922</v>
      </c>
      <c r="I105" s="243">
        <v>4908936</v>
      </c>
      <c r="J105" s="243">
        <v>29453616</v>
      </c>
      <c r="K105" s="153" t="s">
        <v>37</v>
      </c>
      <c r="L105" s="153" t="s">
        <v>37</v>
      </c>
      <c r="M105" s="197" t="s">
        <v>959</v>
      </c>
      <c r="N105" s="165">
        <v>10267189</v>
      </c>
      <c r="O105" s="197" t="s">
        <v>955</v>
      </c>
      <c r="P105" s="202">
        <v>98556206</v>
      </c>
      <c r="Q105" s="223">
        <v>119</v>
      </c>
      <c r="R105" s="122" t="s">
        <v>1898</v>
      </c>
      <c r="S105" s="123">
        <v>29453616</v>
      </c>
      <c r="T105" s="124">
        <v>976</v>
      </c>
      <c r="U105" s="125" t="s">
        <v>1899</v>
      </c>
      <c r="V105" s="126">
        <v>29453616</v>
      </c>
      <c r="W105" s="159">
        <v>45337</v>
      </c>
      <c r="X105" s="160">
        <v>45337</v>
      </c>
      <c r="Y105" s="129">
        <v>45338</v>
      </c>
      <c r="Z105" s="129">
        <v>45519</v>
      </c>
      <c r="AA105" s="161" t="s">
        <v>1038</v>
      </c>
      <c r="AB105" s="160" t="s">
        <v>1023</v>
      </c>
      <c r="AC105" s="132">
        <v>45639</v>
      </c>
      <c r="AE105" s="134" t="s">
        <v>1707</v>
      </c>
      <c r="AF105" s="135">
        <v>12272340</v>
      </c>
      <c r="AG105" s="136">
        <v>0.41666666666666669</v>
      </c>
    </row>
    <row r="106" spans="1:33" s="131" customFormat="1" ht="90" customHeight="1" x14ac:dyDescent="0.25">
      <c r="A106" s="131">
        <v>192</v>
      </c>
      <c r="B106" s="206">
        <v>95</v>
      </c>
      <c r="C106" s="210" t="s">
        <v>452</v>
      </c>
      <c r="D106" s="224" t="s">
        <v>952</v>
      </c>
      <c r="E106" s="235" t="s">
        <v>211</v>
      </c>
      <c r="F106" s="255" t="s">
        <v>159</v>
      </c>
      <c r="G106" s="256" t="s">
        <v>1110</v>
      </c>
      <c r="H106" s="257">
        <v>1017163203</v>
      </c>
      <c r="I106" s="243">
        <v>4908936</v>
      </c>
      <c r="J106" s="243">
        <v>29453616</v>
      </c>
      <c r="K106" s="153" t="s">
        <v>37</v>
      </c>
      <c r="L106" s="153" t="s">
        <v>37</v>
      </c>
      <c r="M106" s="197" t="s">
        <v>974</v>
      </c>
      <c r="N106" s="165">
        <v>3507696</v>
      </c>
      <c r="O106" s="197" t="s">
        <v>963</v>
      </c>
      <c r="P106" s="202">
        <v>75075150</v>
      </c>
      <c r="Q106" s="223">
        <v>120</v>
      </c>
      <c r="R106" s="122" t="s">
        <v>1900</v>
      </c>
      <c r="S106" s="123">
        <v>29453616</v>
      </c>
      <c r="T106" s="124">
        <v>981</v>
      </c>
      <c r="U106" s="125" t="s">
        <v>1901</v>
      </c>
      <c r="V106" s="126">
        <v>29453616</v>
      </c>
      <c r="W106" s="159">
        <v>45337</v>
      </c>
      <c r="X106" s="160">
        <v>45337</v>
      </c>
      <c r="Y106" s="129">
        <v>45338</v>
      </c>
      <c r="Z106" s="129">
        <v>45519</v>
      </c>
      <c r="AA106" s="161" t="s">
        <v>1038</v>
      </c>
      <c r="AB106" s="160" t="s">
        <v>1023</v>
      </c>
      <c r="AC106" s="132">
        <v>45639</v>
      </c>
      <c r="AE106" s="134" t="s">
        <v>1707</v>
      </c>
      <c r="AF106" s="135">
        <v>12272340</v>
      </c>
      <c r="AG106" s="136">
        <v>0.41666666666666669</v>
      </c>
    </row>
    <row r="107" spans="1:33" s="131" customFormat="1" ht="90" x14ac:dyDescent="0.25">
      <c r="A107" s="131">
        <v>193</v>
      </c>
      <c r="B107" s="206">
        <v>96</v>
      </c>
      <c r="C107" s="210" t="s">
        <v>453</v>
      </c>
      <c r="D107" s="224" t="s">
        <v>952</v>
      </c>
      <c r="E107" s="235" t="s">
        <v>211</v>
      </c>
      <c r="F107" s="255" t="s">
        <v>159</v>
      </c>
      <c r="G107" s="198" t="s">
        <v>1111</v>
      </c>
      <c r="H107" s="257">
        <v>635014</v>
      </c>
      <c r="I107" s="243">
        <v>5931149</v>
      </c>
      <c r="J107" s="243">
        <v>35586894</v>
      </c>
      <c r="K107" s="153" t="s">
        <v>37</v>
      </c>
      <c r="L107" s="153" t="s">
        <v>37</v>
      </c>
      <c r="M107" s="197" t="s">
        <v>974</v>
      </c>
      <c r="N107" s="165">
        <v>3507696</v>
      </c>
      <c r="O107" s="197" t="s">
        <v>963</v>
      </c>
      <c r="P107" s="202">
        <v>75075150</v>
      </c>
      <c r="Q107" s="223">
        <v>121</v>
      </c>
      <c r="R107" s="122" t="s">
        <v>1902</v>
      </c>
      <c r="S107" s="123">
        <v>35586894</v>
      </c>
      <c r="T107" s="124">
        <v>941</v>
      </c>
      <c r="U107" s="125" t="s">
        <v>1903</v>
      </c>
      <c r="V107" s="126">
        <v>35586894</v>
      </c>
      <c r="W107" s="159">
        <v>45337</v>
      </c>
      <c r="X107" s="160">
        <v>45337</v>
      </c>
      <c r="Y107" s="129">
        <v>45338</v>
      </c>
      <c r="Z107" s="129">
        <v>45519</v>
      </c>
      <c r="AA107" s="161" t="s">
        <v>1102</v>
      </c>
      <c r="AB107" s="160" t="s">
        <v>1023</v>
      </c>
      <c r="AC107" s="132">
        <v>45639</v>
      </c>
      <c r="AE107" s="134" t="s">
        <v>1707</v>
      </c>
      <c r="AF107" s="135">
        <v>14827873</v>
      </c>
      <c r="AG107" s="136">
        <v>0.41666668071678298</v>
      </c>
    </row>
    <row r="108" spans="1:33" s="131" customFormat="1" ht="105" x14ac:dyDescent="0.25">
      <c r="A108" s="131">
        <v>194</v>
      </c>
      <c r="B108" s="206">
        <v>97</v>
      </c>
      <c r="C108" s="210" t="s">
        <v>454</v>
      </c>
      <c r="D108" s="224" t="s">
        <v>952</v>
      </c>
      <c r="E108" s="235" t="s">
        <v>211</v>
      </c>
      <c r="F108" s="109" t="s">
        <v>159</v>
      </c>
      <c r="G108" s="198" t="s">
        <v>1112</v>
      </c>
      <c r="H108" s="257">
        <v>1152440541</v>
      </c>
      <c r="I108" s="243">
        <v>5931149</v>
      </c>
      <c r="J108" s="243">
        <v>35586894</v>
      </c>
      <c r="K108" s="153" t="s">
        <v>37</v>
      </c>
      <c r="L108" s="153" t="s">
        <v>37</v>
      </c>
      <c r="M108" s="197" t="s">
        <v>974</v>
      </c>
      <c r="N108" s="165">
        <v>3507696</v>
      </c>
      <c r="O108" s="197" t="s">
        <v>963</v>
      </c>
      <c r="P108" s="202">
        <v>75075150</v>
      </c>
      <c r="Q108" s="223">
        <v>122</v>
      </c>
      <c r="R108" s="122" t="s">
        <v>1904</v>
      </c>
      <c r="S108" s="123">
        <v>35586894</v>
      </c>
      <c r="T108" s="124">
        <v>922</v>
      </c>
      <c r="U108" s="125" t="s">
        <v>1905</v>
      </c>
      <c r="V108" s="126">
        <v>35586894</v>
      </c>
      <c r="W108" s="159">
        <v>45336</v>
      </c>
      <c r="X108" s="160">
        <v>45338</v>
      </c>
      <c r="Y108" s="254">
        <v>45338</v>
      </c>
      <c r="Z108" s="129">
        <v>45519</v>
      </c>
      <c r="AA108" s="161" t="s">
        <v>1036</v>
      </c>
      <c r="AB108" s="160" t="s">
        <v>1023</v>
      </c>
      <c r="AC108" s="132">
        <v>45639</v>
      </c>
      <c r="AE108" s="134" t="s">
        <v>1707</v>
      </c>
      <c r="AF108" s="135">
        <v>0</v>
      </c>
      <c r="AG108" s="136">
        <v>0</v>
      </c>
    </row>
    <row r="109" spans="1:33" s="131" customFormat="1" ht="90" x14ac:dyDescent="0.25">
      <c r="A109" s="131">
        <v>195</v>
      </c>
      <c r="B109" s="206">
        <v>98</v>
      </c>
      <c r="C109" s="210" t="s">
        <v>455</v>
      </c>
      <c r="D109" s="239" t="s">
        <v>952</v>
      </c>
      <c r="E109" s="235" t="s">
        <v>211</v>
      </c>
      <c r="F109" s="109" t="s">
        <v>159</v>
      </c>
      <c r="G109" s="198" t="s">
        <v>1113</v>
      </c>
      <c r="H109" s="257">
        <v>43113989</v>
      </c>
      <c r="I109" s="243">
        <v>2574842</v>
      </c>
      <c r="J109" s="243">
        <v>15449052</v>
      </c>
      <c r="K109" s="153" t="s">
        <v>37</v>
      </c>
      <c r="L109" s="153" t="s">
        <v>37</v>
      </c>
      <c r="M109" s="197" t="s">
        <v>974</v>
      </c>
      <c r="N109" s="165">
        <v>3507696</v>
      </c>
      <c r="O109" s="197" t="s">
        <v>963</v>
      </c>
      <c r="P109" s="202">
        <v>75075150</v>
      </c>
      <c r="Q109" s="223">
        <v>123</v>
      </c>
      <c r="R109" s="122" t="s">
        <v>1906</v>
      </c>
      <c r="S109" s="123">
        <v>15449052</v>
      </c>
      <c r="T109" s="124">
        <v>975</v>
      </c>
      <c r="U109" s="125" t="s">
        <v>1907</v>
      </c>
      <c r="V109" s="126">
        <v>15449052</v>
      </c>
      <c r="W109" s="159">
        <v>45336</v>
      </c>
      <c r="X109" s="160">
        <v>45337</v>
      </c>
      <c r="Y109" s="129">
        <v>45338</v>
      </c>
      <c r="Z109" s="129">
        <v>45519</v>
      </c>
      <c r="AA109" s="258" t="s">
        <v>1059</v>
      </c>
      <c r="AB109" s="160" t="s">
        <v>1023</v>
      </c>
      <c r="AC109" s="132">
        <v>45639</v>
      </c>
      <c r="AE109" s="134" t="s">
        <v>1707</v>
      </c>
      <c r="AF109" s="135">
        <v>6437105</v>
      </c>
      <c r="AG109" s="136">
        <v>0.41666666666666669</v>
      </c>
    </row>
    <row r="110" spans="1:33" s="131" customFormat="1" ht="90" x14ac:dyDescent="0.25">
      <c r="A110" s="131">
        <v>196</v>
      </c>
      <c r="B110" s="206">
        <v>99</v>
      </c>
      <c r="C110" s="210" t="s">
        <v>456</v>
      </c>
      <c r="D110" s="239" t="s">
        <v>952</v>
      </c>
      <c r="E110" s="235" t="s">
        <v>211</v>
      </c>
      <c r="F110" s="109" t="s">
        <v>159</v>
      </c>
      <c r="G110" s="198" t="s">
        <v>1114</v>
      </c>
      <c r="H110" s="257">
        <v>1037578887</v>
      </c>
      <c r="I110" s="243">
        <v>3952382</v>
      </c>
      <c r="J110" s="243">
        <v>23714292</v>
      </c>
      <c r="K110" s="153" t="s">
        <v>37</v>
      </c>
      <c r="L110" s="153" t="s">
        <v>37</v>
      </c>
      <c r="M110" s="197" t="s">
        <v>974</v>
      </c>
      <c r="N110" s="165">
        <v>3507696</v>
      </c>
      <c r="O110" s="197" t="s">
        <v>963</v>
      </c>
      <c r="P110" s="202">
        <v>75075150</v>
      </c>
      <c r="Q110" s="223">
        <v>124</v>
      </c>
      <c r="R110" s="122" t="s">
        <v>1908</v>
      </c>
      <c r="S110" s="123">
        <v>23714292</v>
      </c>
      <c r="T110" s="124">
        <v>1026</v>
      </c>
      <c r="U110" s="125" t="s">
        <v>1909</v>
      </c>
      <c r="V110" s="126">
        <v>23714292</v>
      </c>
      <c r="W110" s="159">
        <v>45337</v>
      </c>
      <c r="X110" s="160">
        <v>45337</v>
      </c>
      <c r="Y110" s="129">
        <v>45338</v>
      </c>
      <c r="Z110" s="129">
        <v>45519</v>
      </c>
      <c r="AA110" s="161" t="s">
        <v>1038</v>
      </c>
      <c r="AB110" s="160" t="s">
        <v>1023</v>
      </c>
      <c r="AC110" s="132">
        <v>45639</v>
      </c>
      <c r="AE110" s="134" t="s">
        <v>1707</v>
      </c>
      <c r="AF110" s="135">
        <v>9880955</v>
      </c>
      <c r="AG110" s="136">
        <v>0.41666666666666669</v>
      </c>
    </row>
    <row r="111" spans="1:33" s="131" customFormat="1" ht="127.5" customHeight="1" x14ac:dyDescent="0.25">
      <c r="A111" s="131">
        <v>197</v>
      </c>
      <c r="B111" s="206">
        <v>100</v>
      </c>
      <c r="C111" s="210" t="s">
        <v>457</v>
      </c>
      <c r="D111" s="224" t="s">
        <v>952</v>
      </c>
      <c r="E111" s="235" t="s">
        <v>211</v>
      </c>
      <c r="F111" s="109" t="s">
        <v>159</v>
      </c>
      <c r="G111" s="198" t="s">
        <v>1115</v>
      </c>
      <c r="H111" s="257">
        <v>1035429696</v>
      </c>
      <c r="I111" s="243">
        <v>2574842</v>
      </c>
      <c r="J111" s="243">
        <v>15449052</v>
      </c>
      <c r="K111" s="152" t="s">
        <v>37</v>
      </c>
      <c r="L111" s="153" t="s">
        <v>37</v>
      </c>
      <c r="M111" s="197" t="s">
        <v>974</v>
      </c>
      <c r="N111" s="165">
        <v>3507696</v>
      </c>
      <c r="O111" s="197" t="s">
        <v>963</v>
      </c>
      <c r="P111" s="202">
        <v>75075150</v>
      </c>
      <c r="Q111" s="223">
        <v>125</v>
      </c>
      <c r="R111" s="122" t="s">
        <v>1910</v>
      </c>
      <c r="S111" s="123">
        <v>15449052</v>
      </c>
      <c r="T111" s="124">
        <v>1017</v>
      </c>
      <c r="U111" s="125" t="s">
        <v>1911</v>
      </c>
      <c r="V111" s="126">
        <v>15449052</v>
      </c>
      <c r="W111" s="159">
        <v>45337</v>
      </c>
      <c r="X111" s="160">
        <v>45337</v>
      </c>
      <c r="Y111" s="129">
        <v>45338</v>
      </c>
      <c r="Z111" s="129">
        <v>45519</v>
      </c>
      <c r="AA111" s="161" t="s">
        <v>1102</v>
      </c>
      <c r="AB111" s="160" t="s">
        <v>1023</v>
      </c>
      <c r="AC111" s="132">
        <v>45639</v>
      </c>
      <c r="AE111" s="134" t="s">
        <v>1707</v>
      </c>
      <c r="AF111" s="135">
        <v>6437105</v>
      </c>
      <c r="AG111" s="136">
        <v>0.41666666666666669</v>
      </c>
    </row>
    <row r="112" spans="1:33" s="131" customFormat="1" ht="130.5" customHeight="1" x14ac:dyDescent="0.25">
      <c r="A112" s="131">
        <v>198</v>
      </c>
      <c r="B112" s="206">
        <v>101</v>
      </c>
      <c r="C112" s="210" t="s">
        <v>458</v>
      </c>
      <c r="D112" s="224" t="s">
        <v>952</v>
      </c>
      <c r="E112" s="235" t="s">
        <v>211</v>
      </c>
      <c r="F112" s="109" t="s">
        <v>159</v>
      </c>
      <c r="G112" s="198" t="s">
        <v>1116</v>
      </c>
      <c r="H112" s="257">
        <v>3474237</v>
      </c>
      <c r="I112" s="243">
        <v>7908765</v>
      </c>
      <c r="J112" s="243">
        <v>47452590</v>
      </c>
      <c r="K112" s="153" t="s">
        <v>37</v>
      </c>
      <c r="L112" s="153" t="s">
        <v>37</v>
      </c>
      <c r="M112" s="197" t="s">
        <v>974</v>
      </c>
      <c r="N112" s="165">
        <v>3507696</v>
      </c>
      <c r="O112" s="197" t="s">
        <v>963</v>
      </c>
      <c r="P112" s="202">
        <v>75075150</v>
      </c>
      <c r="Q112" s="223">
        <v>126</v>
      </c>
      <c r="R112" s="122" t="s">
        <v>1912</v>
      </c>
      <c r="S112" s="123">
        <v>47452590</v>
      </c>
      <c r="T112" s="124">
        <v>1019</v>
      </c>
      <c r="U112" s="125" t="s">
        <v>1913</v>
      </c>
      <c r="V112" s="126">
        <v>47452590</v>
      </c>
      <c r="W112" s="259">
        <v>45338</v>
      </c>
      <c r="X112" s="260">
        <v>45338</v>
      </c>
      <c r="Y112" s="129">
        <v>45338</v>
      </c>
      <c r="Z112" s="129">
        <v>45519</v>
      </c>
      <c r="AA112" s="161" t="s">
        <v>1036</v>
      </c>
      <c r="AB112" s="160" t="s">
        <v>1023</v>
      </c>
      <c r="AC112" s="132">
        <v>45639</v>
      </c>
      <c r="AE112" s="134" t="s">
        <v>1707</v>
      </c>
      <c r="AF112" s="135">
        <v>19771913</v>
      </c>
      <c r="AG112" s="136">
        <v>0.41666667720349931</v>
      </c>
    </row>
    <row r="113" spans="1:33" s="131" customFormat="1" ht="90" customHeight="1" x14ac:dyDescent="0.25">
      <c r="A113" s="131">
        <v>199</v>
      </c>
      <c r="B113" s="206">
        <v>102</v>
      </c>
      <c r="C113" s="210" t="s">
        <v>1117</v>
      </c>
      <c r="D113" s="224" t="s">
        <v>952</v>
      </c>
      <c r="E113" s="235" t="s">
        <v>211</v>
      </c>
      <c r="F113" s="109" t="s">
        <v>159</v>
      </c>
      <c r="G113" s="198" t="s">
        <v>1118</v>
      </c>
      <c r="H113" s="257">
        <v>15302841</v>
      </c>
      <c r="I113" s="243">
        <v>6920169</v>
      </c>
      <c r="J113" s="243">
        <v>41521014</v>
      </c>
      <c r="K113" s="153" t="s">
        <v>37</v>
      </c>
      <c r="L113" s="153" t="s">
        <v>37</v>
      </c>
      <c r="M113" s="197" t="s">
        <v>974</v>
      </c>
      <c r="N113" s="165">
        <v>3507696</v>
      </c>
      <c r="O113" s="197" t="s">
        <v>963</v>
      </c>
      <c r="P113" s="202">
        <v>75075150</v>
      </c>
      <c r="Q113" s="223">
        <v>127</v>
      </c>
      <c r="R113" s="122" t="s">
        <v>1914</v>
      </c>
      <c r="S113" s="123">
        <v>41521014</v>
      </c>
      <c r="T113" s="124">
        <v>1039</v>
      </c>
      <c r="U113" s="125" t="s">
        <v>1802</v>
      </c>
      <c r="V113" s="126">
        <v>41521014</v>
      </c>
      <c r="W113" s="159">
        <v>45337</v>
      </c>
      <c r="X113" s="160">
        <v>45338</v>
      </c>
      <c r="Y113" s="129">
        <v>45338</v>
      </c>
      <c r="Z113" s="129">
        <v>45519</v>
      </c>
      <c r="AA113" s="161" t="s">
        <v>1036</v>
      </c>
      <c r="AB113" s="160" t="s">
        <v>1023</v>
      </c>
      <c r="AC113" s="132">
        <v>45639</v>
      </c>
      <c r="AE113" s="134" t="s">
        <v>1707</v>
      </c>
      <c r="AF113" s="135">
        <v>17300423</v>
      </c>
      <c r="AG113" s="136">
        <v>0.41666667870876178</v>
      </c>
    </row>
    <row r="114" spans="1:33" s="131" customFormat="1" ht="75" customHeight="1" x14ac:dyDescent="0.25">
      <c r="A114" s="131">
        <v>200</v>
      </c>
      <c r="B114" s="206">
        <v>103</v>
      </c>
      <c r="C114" s="210" t="s">
        <v>460</v>
      </c>
      <c r="D114" s="224" t="s">
        <v>952</v>
      </c>
      <c r="E114" s="235" t="s">
        <v>211</v>
      </c>
      <c r="F114" s="109" t="s">
        <v>159</v>
      </c>
      <c r="G114" s="198" t="s">
        <v>1119</v>
      </c>
      <c r="H114" s="257">
        <v>1036622309</v>
      </c>
      <c r="I114" s="243">
        <v>4908936</v>
      </c>
      <c r="J114" s="243">
        <v>29453616</v>
      </c>
      <c r="K114" s="153" t="s">
        <v>37</v>
      </c>
      <c r="L114" s="153" t="s">
        <v>37</v>
      </c>
      <c r="M114" s="197" t="s">
        <v>974</v>
      </c>
      <c r="N114" s="165">
        <v>3507696</v>
      </c>
      <c r="O114" s="197" t="s">
        <v>963</v>
      </c>
      <c r="P114" s="202">
        <v>75075150</v>
      </c>
      <c r="Q114" s="223">
        <v>128</v>
      </c>
      <c r="R114" s="122" t="s">
        <v>1915</v>
      </c>
      <c r="S114" s="123">
        <v>29453616</v>
      </c>
      <c r="T114" s="124">
        <v>964</v>
      </c>
      <c r="U114" s="125" t="s">
        <v>1916</v>
      </c>
      <c r="V114" s="126">
        <v>29453616</v>
      </c>
      <c r="W114" s="159">
        <v>45337</v>
      </c>
      <c r="X114" s="160">
        <v>45338</v>
      </c>
      <c r="Y114" s="129">
        <v>45338</v>
      </c>
      <c r="Z114" s="129">
        <v>45519</v>
      </c>
      <c r="AA114" s="161" t="s">
        <v>1036</v>
      </c>
      <c r="AB114" s="160" t="s">
        <v>1023</v>
      </c>
      <c r="AC114" s="132">
        <v>45639</v>
      </c>
      <c r="AE114" s="134" t="s">
        <v>1707</v>
      </c>
      <c r="AF114" s="135">
        <v>12272340</v>
      </c>
      <c r="AG114" s="136">
        <v>0.41666666666666669</v>
      </c>
    </row>
    <row r="115" spans="1:33" s="131" customFormat="1" ht="90" x14ac:dyDescent="0.25">
      <c r="A115" s="131">
        <v>201</v>
      </c>
      <c r="B115" s="206">
        <v>104</v>
      </c>
      <c r="C115" s="210" t="s">
        <v>461</v>
      </c>
      <c r="D115" s="224" t="s">
        <v>952</v>
      </c>
      <c r="E115" s="235" t="s">
        <v>211</v>
      </c>
      <c r="F115" s="109" t="s">
        <v>159</v>
      </c>
      <c r="G115" s="198" t="s">
        <v>1120</v>
      </c>
      <c r="H115" s="257">
        <v>1146434793</v>
      </c>
      <c r="I115" s="243">
        <v>3952382</v>
      </c>
      <c r="J115" s="243">
        <v>23714292</v>
      </c>
      <c r="K115" s="153" t="s">
        <v>37</v>
      </c>
      <c r="L115" s="153" t="s">
        <v>37</v>
      </c>
      <c r="M115" s="197" t="s">
        <v>959</v>
      </c>
      <c r="N115" s="165">
        <v>10267189</v>
      </c>
      <c r="O115" s="197" t="s">
        <v>955</v>
      </c>
      <c r="P115" s="202">
        <v>98556206</v>
      </c>
      <c r="Q115" s="223">
        <v>129</v>
      </c>
      <c r="R115" s="122" t="s">
        <v>1917</v>
      </c>
      <c r="S115" s="123">
        <v>23714292</v>
      </c>
      <c r="T115" s="124">
        <v>965</v>
      </c>
      <c r="U115" s="125" t="s">
        <v>1918</v>
      </c>
      <c r="V115" s="126">
        <v>23714292</v>
      </c>
      <c r="W115" s="159">
        <v>45337</v>
      </c>
      <c r="X115" s="160">
        <v>45338</v>
      </c>
      <c r="Y115" s="129">
        <v>45338</v>
      </c>
      <c r="Z115" s="129">
        <v>45519</v>
      </c>
      <c r="AA115" s="261" t="s">
        <v>1036</v>
      </c>
      <c r="AB115" s="160" t="s">
        <v>1023</v>
      </c>
      <c r="AC115" s="132">
        <v>45639</v>
      </c>
      <c r="AE115" s="134" t="s">
        <v>1707</v>
      </c>
      <c r="AF115" s="135">
        <v>9880955</v>
      </c>
      <c r="AG115" s="136">
        <v>0.41666666666666669</v>
      </c>
    </row>
    <row r="116" spans="1:33" s="131" customFormat="1" ht="90" x14ac:dyDescent="0.25">
      <c r="A116" s="131">
        <v>202</v>
      </c>
      <c r="B116" s="206">
        <v>105</v>
      </c>
      <c r="C116" s="210" t="s">
        <v>462</v>
      </c>
      <c r="D116" s="224" t="s">
        <v>952</v>
      </c>
      <c r="E116" s="235" t="s">
        <v>211</v>
      </c>
      <c r="F116" s="109" t="s">
        <v>159</v>
      </c>
      <c r="G116" s="198" t="s">
        <v>1121</v>
      </c>
      <c r="H116" s="257">
        <v>1203364</v>
      </c>
      <c r="I116" s="243">
        <v>7908765</v>
      </c>
      <c r="J116" s="243">
        <v>18453785</v>
      </c>
      <c r="K116" s="227" t="s">
        <v>1122</v>
      </c>
      <c r="L116" s="153" t="s">
        <v>37</v>
      </c>
      <c r="M116" s="197" t="s">
        <v>959</v>
      </c>
      <c r="N116" s="165">
        <v>10267189</v>
      </c>
      <c r="O116" s="197" t="s">
        <v>955</v>
      </c>
      <c r="P116" s="202">
        <v>98556206</v>
      </c>
      <c r="Q116" s="223">
        <v>130</v>
      </c>
      <c r="R116" s="122" t="s">
        <v>1919</v>
      </c>
      <c r="S116" s="123">
        <v>47452590</v>
      </c>
      <c r="T116" s="124">
        <v>1030</v>
      </c>
      <c r="U116" s="125" t="s">
        <v>1920</v>
      </c>
      <c r="V116" s="126">
        <v>18453785</v>
      </c>
      <c r="W116" s="159">
        <v>45337</v>
      </c>
      <c r="X116" s="160">
        <v>45338</v>
      </c>
      <c r="Y116" s="129">
        <v>45338</v>
      </c>
      <c r="Z116" s="129">
        <v>45519</v>
      </c>
      <c r="AA116" s="161" t="s">
        <v>1036</v>
      </c>
      <c r="AB116" s="160" t="s">
        <v>1123</v>
      </c>
      <c r="AC116" s="132">
        <v>45639</v>
      </c>
      <c r="AE116" s="134" t="s">
        <v>1707</v>
      </c>
      <c r="AF116" s="135">
        <v>18453785</v>
      </c>
      <c r="AG116" s="136">
        <v>1</v>
      </c>
    </row>
    <row r="117" spans="1:33" s="131" customFormat="1" ht="90" customHeight="1" x14ac:dyDescent="0.25">
      <c r="A117" s="131">
        <v>203</v>
      </c>
      <c r="B117" s="206">
        <v>106</v>
      </c>
      <c r="C117" s="210" t="s">
        <v>463</v>
      </c>
      <c r="D117" s="224" t="s">
        <v>952</v>
      </c>
      <c r="E117" s="235" t="s">
        <v>211</v>
      </c>
      <c r="F117" s="109" t="s">
        <v>159</v>
      </c>
      <c r="G117" s="198" t="s">
        <v>1124</v>
      </c>
      <c r="H117" s="257">
        <v>1128401285</v>
      </c>
      <c r="I117" s="243">
        <v>2574842</v>
      </c>
      <c r="J117" s="243">
        <v>15449052</v>
      </c>
      <c r="K117" s="153" t="s">
        <v>37</v>
      </c>
      <c r="L117" s="153" t="s">
        <v>37</v>
      </c>
      <c r="M117" s="197" t="s">
        <v>959</v>
      </c>
      <c r="N117" s="165">
        <v>10267189</v>
      </c>
      <c r="O117" s="197" t="s">
        <v>955</v>
      </c>
      <c r="P117" s="202">
        <v>98556206</v>
      </c>
      <c r="Q117" s="223">
        <v>132</v>
      </c>
      <c r="R117" s="122" t="s">
        <v>1921</v>
      </c>
      <c r="S117" s="123">
        <v>15449052</v>
      </c>
      <c r="T117" s="124">
        <v>986</v>
      </c>
      <c r="U117" s="125" t="s">
        <v>1922</v>
      </c>
      <c r="V117" s="126">
        <v>15449052</v>
      </c>
      <c r="W117" s="159">
        <v>45337</v>
      </c>
      <c r="X117" s="160">
        <v>45338</v>
      </c>
      <c r="Y117" s="129">
        <v>45338</v>
      </c>
      <c r="Z117" s="129">
        <v>45519</v>
      </c>
      <c r="AA117" s="161" t="s">
        <v>1036</v>
      </c>
      <c r="AB117" s="160" t="s">
        <v>1023</v>
      </c>
      <c r="AC117" s="132">
        <v>45639</v>
      </c>
      <c r="AE117" s="134" t="s">
        <v>1707</v>
      </c>
      <c r="AF117" s="135">
        <v>6437105</v>
      </c>
      <c r="AG117" s="136">
        <v>0.41666666666666669</v>
      </c>
    </row>
    <row r="118" spans="1:33" s="131" customFormat="1" ht="105" x14ac:dyDescent="0.25">
      <c r="A118" s="131">
        <v>204</v>
      </c>
      <c r="B118" s="206">
        <v>107</v>
      </c>
      <c r="C118" s="210" t="s">
        <v>464</v>
      </c>
      <c r="D118" s="224" t="s">
        <v>952</v>
      </c>
      <c r="E118" s="235" t="s">
        <v>211</v>
      </c>
      <c r="F118" s="255" t="s">
        <v>159</v>
      </c>
      <c r="G118" s="198" t="s">
        <v>1125</v>
      </c>
      <c r="H118" s="257">
        <v>1007239999</v>
      </c>
      <c r="I118" s="243">
        <v>2574842</v>
      </c>
      <c r="J118" s="243">
        <v>15449052</v>
      </c>
      <c r="K118" s="153" t="s">
        <v>37</v>
      </c>
      <c r="L118" s="153" t="s">
        <v>37</v>
      </c>
      <c r="M118" s="197" t="s">
        <v>959</v>
      </c>
      <c r="N118" s="165">
        <v>10267189</v>
      </c>
      <c r="O118" s="197" t="s">
        <v>955</v>
      </c>
      <c r="P118" s="202">
        <v>98556206</v>
      </c>
      <c r="Q118" s="223">
        <v>133</v>
      </c>
      <c r="R118" s="122" t="s">
        <v>1923</v>
      </c>
      <c r="S118" s="123">
        <v>15449052</v>
      </c>
      <c r="T118" s="124">
        <v>925</v>
      </c>
      <c r="U118" s="125" t="s">
        <v>1924</v>
      </c>
      <c r="V118" s="126">
        <v>15449052</v>
      </c>
      <c r="W118" s="159">
        <v>45336</v>
      </c>
      <c r="X118" s="160">
        <v>45337</v>
      </c>
      <c r="Y118" s="129">
        <v>45338</v>
      </c>
      <c r="Z118" s="129">
        <v>45519</v>
      </c>
      <c r="AA118" s="161" t="s">
        <v>1038</v>
      </c>
      <c r="AB118" s="160" t="s">
        <v>1023</v>
      </c>
      <c r="AC118" s="132">
        <v>45639</v>
      </c>
      <c r="AE118" s="134" t="s">
        <v>1707</v>
      </c>
      <c r="AF118" s="135">
        <v>6437105</v>
      </c>
      <c r="AG118" s="136">
        <v>0.41666666666666669</v>
      </c>
    </row>
    <row r="119" spans="1:33" s="131" customFormat="1" ht="105" x14ac:dyDescent="0.25">
      <c r="A119" s="131">
        <v>206</v>
      </c>
      <c r="B119" s="206">
        <v>108</v>
      </c>
      <c r="C119" s="210" t="s">
        <v>466</v>
      </c>
      <c r="D119" s="224" t="s">
        <v>952</v>
      </c>
      <c r="E119" s="235" t="s">
        <v>211</v>
      </c>
      <c r="F119" s="255" t="s">
        <v>159</v>
      </c>
      <c r="G119" s="198" t="s">
        <v>1126</v>
      </c>
      <c r="H119" s="257">
        <v>1017230955</v>
      </c>
      <c r="I119" s="243">
        <v>2574842</v>
      </c>
      <c r="J119" s="243">
        <v>15449052</v>
      </c>
      <c r="K119" s="153" t="s">
        <v>37</v>
      </c>
      <c r="L119" s="153" t="s">
        <v>37</v>
      </c>
      <c r="M119" s="197" t="s">
        <v>955</v>
      </c>
      <c r="N119" s="165">
        <v>98556206</v>
      </c>
      <c r="O119" s="197" t="s">
        <v>959</v>
      </c>
      <c r="P119" s="202">
        <v>10267189</v>
      </c>
      <c r="Q119" s="223">
        <v>135</v>
      </c>
      <c r="R119" s="122" t="s">
        <v>1925</v>
      </c>
      <c r="S119" s="123">
        <v>15449052</v>
      </c>
      <c r="T119" s="124">
        <v>938</v>
      </c>
      <c r="U119" s="125" t="s">
        <v>1926</v>
      </c>
      <c r="V119" s="126">
        <v>15449052</v>
      </c>
      <c r="W119" s="159">
        <v>45336</v>
      </c>
      <c r="X119" s="160">
        <v>45337</v>
      </c>
      <c r="Y119" s="129">
        <v>45338</v>
      </c>
      <c r="Z119" s="129">
        <v>45519</v>
      </c>
      <c r="AA119" s="161" t="s">
        <v>1038</v>
      </c>
      <c r="AB119" s="160" t="s">
        <v>1023</v>
      </c>
      <c r="AC119" s="132">
        <v>45639</v>
      </c>
      <c r="AE119" s="134" t="s">
        <v>1707</v>
      </c>
      <c r="AF119" s="135">
        <v>6437105</v>
      </c>
      <c r="AG119" s="136">
        <v>0.41666666666666669</v>
      </c>
    </row>
    <row r="120" spans="1:33" s="131" customFormat="1" ht="90" customHeight="1" x14ac:dyDescent="0.25">
      <c r="A120" s="131">
        <v>207</v>
      </c>
      <c r="B120" s="206">
        <v>109</v>
      </c>
      <c r="C120" s="210" t="s">
        <v>1127</v>
      </c>
      <c r="D120" s="224" t="s">
        <v>952</v>
      </c>
      <c r="E120" s="235" t="s">
        <v>211</v>
      </c>
      <c r="F120" s="109" t="s">
        <v>159</v>
      </c>
      <c r="G120" s="198" t="s">
        <v>1128</v>
      </c>
      <c r="H120" s="257">
        <v>1038410802</v>
      </c>
      <c r="I120" s="243">
        <v>3952382</v>
      </c>
      <c r="J120" s="243">
        <v>23714292</v>
      </c>
      <c r="K120" s="153" t="s">
        <v>37</v>
      </c>
      <c r="L120" s="153" t="s">
        <v>37</v>
      </c>
      <c r="M120" s="197" t="s">
        <v>955</v>
      </c>
      <c r="N120" s="165">
        <v>98556206</v>
      </c>
      <c r="O120" s="197" t="s">
        <v>959</v>
      </c>
      <c r="P120" s="202">
        <v>10267189</v>
      </c>
      <c r="Q120" s="223">
        <v>136</v>
      </c>
      <c r="R120" s="122" t="s">
        <v>1927</v>
      </c>
      <c r="S120" s="123">
        <v>23714292</v>
      </c>
      <c r="T120" s="124">
        <v>1032</v>
      </c>
      <c r="U120" s="125" t="s">
        <v>1928</v>
      </c>
      <c r="V120" s="126">
        <v>23714292</v>
      </c>
      <c r="W120" s="160">
        <v>45337</v>
      </c>
      <c r="X120" s="160">
        <v>45338</v>
      </c>
      <c r="Y120" s="129">
        <v>45338</v>
      </c>
      <c r="Z120" s="129">
        <v>45519</v>
      </c>
      <c r="AA120" s="175" t="s">
        <v>1036</v>
      </c>
      <c r="AB120" s="160" t="s">
        <v>1023</v>
      </c>
      <c r="AC120" s="132">
        <v>45639</v>
      </c>
      <c r="AE120" s="134" t="s">
        <v>1707</v>
      </c>
      <c r="AF120" s="135">
        <v>9880955</v>
      </c>
      <c r="AG120" s="136">
        <v>0.41666666666666669</v>
      </c>
    </row>
    <row r="121" spans="1:33" s="131" customFormat="1" ht="105" x14ac:dyDescent="0.25">
      <c r="A121" s="131">
        <v>208</v>
      </c>
      <c r="B121" s="206">
        <v>110</v>
      </c>
      <c r="C121" s="210" t="s">
        <v>1129</v>
      </c>
      <c r="D121" s="224" t="s">
        <v>952</v>
      </c>
      <c r="E121" s="235" t="s">
        <v>211</v>
      </c>
      <c r="F121" s="109" t="s">
        <v>159</v>
      </c>
      <c r="G121" s="198" t="s">
        <v>1130</v>
      </c>
      <c r="H121" s="257">
        <v>71276076</v>
      </c>
      <c r="I121" s="243">
        <v>4908936</v>
      </c>
      <c r="J121" s="243">
        <v>29453616</v>
      </c>
      <c r="K121" s="153" t="s">
        <v>37</v>
      </c>
      <c r="L121" s="153" t="s">
        <v>37</v>
      </c>
      <c r="M121" s="197" t="s">
        <v>955</v>
      </c>
      <c r="N121" s="165">
        <v>98556206</v>
      </c>
      <c r="O121" s="197" t="s">
        <v>959</v>
      </c>
      <c r="P121" s="202">
        <v>10267189</v>
      </c>
      <c r="Q121" s="223">
        <v>137</v>
      </c>
      <c r="R121" s="122" t="s">
        <v>1929</v>
      </c>
      <c r="S121" s="123">
        <v>29453616</v>
      </c>
      <c r="T121" s="124">
        <v>966</v>
      </c>
      <c r="U121" s="125" t="s">
        <v>1930</v>
      </c>
      <c r="V121" s="126">
        <v>29453616</v>
      </c>
      <c r="W121" s="160">
        <v>45337</v>
      </c>
      <c r="X121" s="160">
        <v>45338</v>
      </c>
      <c r="Y121" s="129">
        <v>45338</v>
      </c>
      <c r="Z121" s="129">
        <v>45519</v>
      </c>
      <c r="AA121" s="175" t="s">
        <v>1036</v>
      </c>
      <c r="AB121" s="160" t="s">
        <v>1023</v>
      </c>
      <c r="AC121" s="132">
        <v>45639</v>
      </c>
      <c r="AE121" s="134" t="s">
        <v>1707</v>
      </c>
      <c r="AF121" s="135">
        <v>12272340</v>
      </c>
      <c r="AG121" s="136">
        <v>0.41666666666666669</v>
      </c>
    </row>
    <row r="122" spans="1:33" s="131" customFormat="1" ht="90" customHeight="1" x14ac:dyDescent="0.25">
      <c r="A122" s="131">
        <v>210</v>
      </c>
      <c r="B122" s="206">
        <v>111</v>
      </c>
      <c r="C122" s="210" t="s">
        <v>469</v>
      </c>
      <c r="D122" s="224" t="s">
        <v>952</v>
      </c>
      <c r="E122" s="235" t="s">
        <v>211</v>
      </c>
      <c r="F122" s="109" t="s">
        <v>159</v>
      </c>
      <c r="G122" s="198" t="s">
        <v>1131</v>
      </c>
      <c r="H122" s="257">
        <v>1037649671</v>
      </c>
      <c r="I122" s="243">
        <v>2574842</v>
      </c>
      <c r="J122" s="243">
        <v>15449052</v>
      </c>
      <c r="K122" s="153" t="s">
        <v>37</v>
      </c>
      <c r="L122" s="153" t="s">
        <v>37</v>
      </c>
      <c r="M122" s="197" t="s">
        <v>959</v>
      </c>
      <c r="N122" s="165">
        <v>10267189</v>
      </c>
      <c r="O122" s="197" t="s">
        <v>955</v>
      </c>
      <c r="P122" s="202">
        <v>98556206</v>
      </c>
      <c r="Q122" s="223">
        <v>138</v>
      </c>
      <c r="R122" s="122" t="s">
        <v>1931</v>
      </c>
      <c r="S122" s="123">
        <v>15449052</v>
      </c>
      <c r="T122" s="124">
        <v>967</v>
      </c>
      <c r="U122" s="125" t="s">
        <v>1932</v>
      </c>
      <c r="V122" s="126">
        <v>15449052</v>
      </c>
      <c r="W122" s="159">
        <v>45337</v>
      </c>
      <c r="X122" s="160">
        <v>45338</v>
      </c>
      <c r="Y122" s="129">
        <v>45338</v>
      </c>
      <c r="Z122" s="129">
        <v>45519</v>
      </c>
      <c r="AA122" s="161" t="s">
        <v>1036</v>
      </c>
      <c r="AB122" s="160" t="s">
        <v>1023</v>
      </c>
      <c r="AC122" s="132">
        <v>45639</v>
      </c>
      <c r="AE122" s="134" t="s">
        <v>1707</v>
      </c>
      <c r="AF122" s="135">
        <v>6437105</v>
      </c>
      <c r="AG122" s="136">
        <v>0.41666666666666669</v>
      </c>
    </row>
    <row r="123" spans="1:33" s="131" customFormat="1" ht="75" customHeight="1" x14ac:dyDescent="0.25">
      <c r="A123" s="131">
        <v>212</v>
      </c>
      <c r="B123" s="206">
        <v>112</v>
      </c>
      <c r="C123" s="210" t="s">
        <v>471</v>
      </c>
      <c r="D123" s="224" t="s">
        <v>952</v>
      </c>
      <c r="E123" s="235" t="s">
        <v>211</v>
      </c>
      <c r="F123" s="109" t="s">
        <v>159</v>
      </c>
      <c r="G123" s="198" t="s">
        <v>1132</v>
      </c>
      <c r="H123" s="257">
        <v>1143326398</v>
      </c>
      <c r="I123" s="243">
        <v>3952382</v>
      </c>
      <c r="J123" s="243">
        <v>23714292</v>
      </c>
      <c r="K123" s="153" t="s">
        <v>37</v>
      </c>
      <c r="L123" s="153" t="s">
        <v>37</v>
      </c>
      <c r="M123" s="197" t="s">
        <v>955</v>
      </c>
      <c r="N123" s="165">
        <v>98556206</v>
      </c>
      <c r="O123" s="197" t="s">
        <v>959</v>
      </c>
      <c r="P123" s="202">
        <v>10267189</v>
      </c>
      <c r="Q123" s="223">
        <v>140</v>
      </c>
      <c r="R123" s="122" t="s">
        <v>1933</v>
      </c>
      <c r="S123" s="123">
        <v>23714292</v>
      </c>
      <c r="T123" s="124">
        <v>1047</v>
      </c>
      <c r="U123" s="125" t="s">
        <v>1802</v>
      </c>
      <c r="V123" s="126">
        <v>23714292</v>
      </c>
      <c r="W123" s="159">
        <v>45337</v>
      </c>
      <c r="X123" s="160">
        <v>45338</v>
      </c>
      <c r="Y123" s="129">
        <v>45338</v>
      </c>
      <c r="Z123" s="129">
        <v>45519</v>
      </c>
      <c r="AA123" s="175" t="s">
        <v>1036</v>
      </c>
      <c r="AB123" s="160" t="s">
        <v>1023</v>
      </c>
      <c r="AC123" s="132">
        <v>45639</v>
      </c>
      <c r="AE123" s="134" t="s">
        <v>1707</v>
      </c>
      <c r="AF123" s="135">
        <v>9880955</v>
      </c>
      <c r="AG123" s="136">
        <v>0.41666666666666669</v>
      </c>
    </row>
    <row r="124" spans="1:33" s="131" customFormat="1" ht="105" x14ac:dyDescent="0.25">
      <c r="A124" s="131">
        <v>213</v>
      </c>
      <c r="B124" s="206">
        <v>113</v>
      </c>
      <c r="C124" s="210" t="s">
        <v>472</v>
      </c>
      <c r="D124" s="224" t="s">
        <v>952</v>
      </c>
      <c r="E124" s="235" t="s">
        <v>211</v>
      </c>
      <c r="F124" s="109" t="s">
        <v>159</v>
      </c>
      <c r="G124" s="198" t="s">
        <v>1133</v>
      </c>
      <c r="H124" s="257">
        <v>71716048</v>
      </c>
      <c r="I124" s="243">
        <v>5931149</v>
      </c>
      <c r="J124" s="243">
        <v>35586894</v>
      </c>
      <c r="K124" s="153" t="s">
        <v>37</v>
      </c>
      <c r="L124" s="153" t="s">
        <v>37</v>
      </c>
      <c r="M124" s="197" t="s">
        <v>974</v>
      </c>
      <c r="N124" s="165">
        <v>3507696</v>
      </c>
      <c r="O124" s="197" t="s">
        <v>963</v>
      </c>
      <c r="P124" s="202">
        <v>75075150</v>
      </c>
      <c r="Q124" s="223">
        <v>141</v>
      </c>
      <c r="R124" s="122" t="s">
        <v>1934</v>
      </c>
      <c r="S124" s="123">
        <v>35586894</v>
      </c>
      <c r="T124" s="124">
        <v>955</v>
      </c>
      <c r="U124" s="125" t="s">
        <v>1935</v>
      </c>
      <c r="V124" s="126">
        <v>35586894</v>
      </c>
      <c r="W124" s="159">
        <v>45336</v>
      </c>
      <c r="X124" s="160">
        <v>45337</v>
      </c>
      <c r="Y124" s="129">
        <v>45338</v>
      </c>
      <c r="Z124" s="129">
        <v>45519</v>
      </c>
      <c r="AA124" s="161" t="s">
        <v>1038</v>
      </c>
      <c r="AB124" s="160" t="s">
        <v>1023</v>
      </c>
      <c r="AC124" s="132">
        <v>45639</v>
      </c>
      <c r="AE124" s="134" t="s">
        <v>1707</v>
      </c>
      <c r="AF124" s="135">
        <v>14827873</v>
      </c>
      <c r="AG124" s="136">
        <v>0.41666668071678298</v>
      </c>
    </row>
    <row r="125" spans="1:33" s="131" customFormat="1" ht="90" customHeight="1" x14ac:dyDescent="0.25">
      <c r="A125" s="131">
        <v>214</v>
      </c>
      <c r="B125" s="206">
        <v>114</v>
      </c>
      <c r="C125" s="210" t="s">
        <v>473</v>
      </c>
      <c r="D125" s="224" t="s">
        <v>952</v>
      </c>
      <c r="E125" s="235" t="s">
        <v>211</v>
      </c>
      <c r="F125" s="109" t="s">
        <v>159</v>
      </c>
      <c r="G125" s="198" t="s">
        <v>1134</v>
      </c>
      <c r="H125" s="257">
        <v>1027945251</v>
      </c>
      <c r="I125" s="243">
        <v>6920169</v>
      </c>
      <c r="J125" s="243">
        <v>41521014</v>
      </c>
      <c r="K125" s="153" t="s">
        <v>37</v>
      </c>
      <c r="L125" s="153" t="s">
        <v>37</v>
      </c>
      <c r="M125" s="197" t="s">
        <v>974</v>
      </c>
      <c r="N125" s="165">
        <v>3507696</v>
      </c>
      <c r="O125" s="197" t="s">
        <v>963</v>
      </c>
      <c r="P125" s="202">
        <v>75075150</v>
      </c>
      <c r="Q125" s="223">
        <v>142</v>
      </c>
      <c r="R125" s="122" t="s">
        <v>1936</v>
      </c>
      <c r="S125" s="123">
        <v>41521014</v>
      </c>
      <c r="T125" s="124">
        <v>929</v>
      </c>
      <c r="U125" s="125" t="s">
        <v>1937</v>
      </c>
      <c r="V125" s="126">
        <v>41521014</v>
      </c>
      <c r="W125" s="159">
        <v>45336</v>
      </c>
      <c r="X125" s="160">
        <v>45343</v>
      </c>
      <c r="Y125" s="129">
        <v>45338</v>
      </c>
      <c r="Z125" s="129">
        <v>45519</v>
      </c>
      <c r="AA125" s="161" t="s">
        <v>1036</v>
      </c>
      <c r="AB125" s="160" t="s">
        <v>1023</v>
      </c>
      <c r="AC125" s="132">
        <v>45639</v>
      </c>
      <c r="AE125" s="134" t="s">
        <v>1707</v>
      </c>
      <c r="AF125" s="135">
        <v>17300423</v>
      </c>
      <c r="AG125" s="136">
        <v>0.41666667870876178</v>
      </c>
    </row>
    <row r="126" spans="1:33" s="131" customFormat="1" ht="105" x14ac:dyDescent="0.25">
      <c r="A126" s="131">
        <v>215</v>
      </c>
      <c r="B126" s="206">
        <v>115</v>
      </c>
      <c r="C126" s="210" t="s">
        <v>474</v>
      </c>
      <c r="D126" s="224" t="s">
        <v>952</v>
      </c>
      <c r="E126" s="235" t="s">
        <v>211</v>
      </c>
      <c r="F126" s="109" t="s">
        <v>159</v>
      </c>
      <c r="G126" s="198" t="s">
        <v>1135</v>
      </c>
      <c r="H126" s="257">
        <v>8163337</v>
      </c>
      <c r="I126" s="243">
        <v>4908936</v>
      </c>
      <c r="J126" s="243">
        <v>29453616</v>
      </c>
      <c r="K126" s="153" t="s">
        <v>37</v>
      </c>
      <c r="L126" s="153" t="s">
        <v>37</v>
      </c>
      <c r="M126" s="197" t="s">
        <v>974</v>
      </c>
      <c r="N126" s="165">
        <v>3507696</v>
      </c>
      <c r="O126" s="197" t="s">
        <v>963</v>
      </c>
      <c r="P126" s="202">
        <v>75075150</v>
      </c>
      <c r="Q126" s="223">
        <v>143</v>
      </c>
      <c r="R126" s="122" t="s">
        <v>1938</v>
      </c>
      <c r="S126" s="123">
        <v>29453616</v>
      </c>
      <c r="T126" s="124">
        <v>947</v>
      </c>
      <c r="U126" s="125" t="s">
        <v>1939</v>
      </c>
      <c r="V126" s="126">
        <v>29453616</v>
      </c>
      <c r="W126" s="159">
        <v>45337</v>
      </c>
      <c r="X126" s="160">
        <v>45338</v>
      </c>
      <c r="Y126" s="129">
        <v>45338</v>
      </c>
      <c r="Z126" s="129">
        <v>45519</v>
      </c>
      <c r="AA126" s="161" t="s">
        <v>1038</v>
      </c>
      <c r="AB126" s="160" t="s">
        <v>1023</v>
      </c>
      <c r="AC126" s="132">
        <v>45639</v>
      </c>
      <c r="AE126" s="134" t="s">
        <v>1707</v>
      </c>
      <c r="AF126" s="135">
        <v>12272340</v>
      </c>
      <c r="AG126" s="136">
        <v>0.41666666666666669</v>
      </c>
    </row>
    <row r="127" spans="1:33" s="131" customFormat="1" ht="90" x14ac:dyDescent="0.25">
      <c r="A127" s="131">
        <v>216</v>
      </c>
      <c r="B127" s="206">
        <v>116</v>
      </c>
      <c r="C127" s="210" t="s">
        <v>1136</v>
      </c>
      <c r="D127" s="224" t="s">
        <v>952</v>
      </c>
      <c r="E127" s="235" t="s">
        <v>211</v>
      </c>
      <c r="F127" s="109" t="s">
        <v>159</v>
      </c>
      <c r="G127" s="198" t="s">
        <v>1137</v>
      </c>
      <c r="H127" s="257">
        <v>43811085</v>
      </c>
      <c r="I127" s="243">
        <v>5931149</v>
      </c>
      <c r="J127" s="243">
        <v>35586894</v>
      </c>
      <c r="K127" s="153" t="s">
        <v>37</v>
      </c>
      <c r="L127" s="153" t="s">
        <v>37</v>
      </c>
      <c r="M127" s="197" t="s">
        <v>974</v>
      </c>
      <c r="N127" s="165">
        <v>3507696</v>
      </c>
      <c r="O127" s="197" t="s">
        <v>963</v>
      </c>
      <c r="P127" s="202">
        <v>75075150</v>
      </c>
      <c r="Q127" s="223">
        <v>144</v>
      </c>
      <c r="R127" s="122" t="s">
        <v>1940</v>
      </c>
      <c r="S127" s="123">
        <v>35586894</v>
      </c>
      <c r="T127" s="124">
        <v>1041</v>
      </c>
      <c r="U127" s="125" t="s">
        <v>1802</v>
      </c>
      <c r="V127" s="126">
        <v>35586894</v>
      </c>
      <c r="W127" s="159">
        <v>45337</v>
      </c>
      <c r="X127" s="160">
        <v>45337</v>
      </c>
      <c r="Y127" s="129">
        <v>45338</v>
      </c>
      <c r="Z127" s="129">
        <v>45519</v>
      </c>
      <c r="AA127" s="161" t="s">
        <v>1038</v>
      </c>
      <c r="AB127" s="160" t="s">
        <v>1023</v>
      </c>
      <c r="AC127" s="132">
        <v>45639</v>
      </c>
      <c r="AE127" s="134" t="s">
        <v>1707</v>
      </c>
      <c r="AF127" s="135">
        <v>14827873</v>
      </c>
      <c r="AG127" s="136">
        <v>0.41666668071678298</v>
      </c>
    </row>
    <row r="128" spans="1:33" s="131" customFormat="1" ht="90" x14ac:dyDescent="0.25">
      <c r="A128" s="131">
        <v>217</v>
      </c>
      <c r="B128" s="206">
        <v>117</v>
      </c>
      <c r="C128" s="210" t="s">
        <v>476</v>
      </c>
      <c r="D128" s="224" t="s">
        <v>952</v>
      </c>
      <c r="E128" s="235" t="s">
        <v>211</v>
      </c>
      <c r="F128" s="255" t="s">
        <v>159</v>
      </c>
      <c r="G128" s="198" t="s">
        <v>1138</v>
      </c>
      <c r="H128" s="257">
        <v>1128420951</v>
      </c>
      <c r="I128" s="243">
        <v>3952382</v>
      </c>
      <c r="J128" s="243">
        <v>23714292</v>
      </c>
      <c r="K128" s="153" t="s">
        <v>37</v>
      </c>
      <c r="L128" s="153" t="s">
        <v>37</v>
      </c>
      <c r="M128" s="197" t="s">
        <v>955</v>
      </c>
      <c r="N128" s="165">
        <v>98556206</v>
      </c>
      <c r="O128" s="197" t="s">
        <v>959</v>
      </c>
      <c r="P128" s="202">
        <v>10267189</v>
      </c>
      <c r="Q128" s="223">
        <v>145</v>
      </c>
      <c r="R128" s="122" t="s">
        <v>1941</v>
      </c>
      <c r="S128" s="123">
        <v>23714292</v>
      </c>
      <c r="T128" s="124">
        <v>1003</v>
      </c>
      <c r="U128" s="125" t="s">
        <v>1796</v>
      </c>
      <c r="V128" s="126">
        <v>23714292</v>
      </c>
      <c r="W128" s="159">
        <v>45338</v>
      </c>
      <c r="X128" s="160">
        <v>45338</v>
      </c>
      <c r="Y128" s="129">
        <v>45338</v>
      </c>
      <c r="Z128" s="129">
        <v>45519</v>
      </c>
      <c r="AA128" s="161" t="s">
        <v>1038</v>
      </c>
      <c r="AB128" s="160" t="s">
        <v>1023</v>
      </c>
      <c r="AC128" s="132">
        <v>45639</v>
      </c>
      <c r="AE128" s="134" t="s">
        <v>1707</v>
      </c>
      <c r="AF128" s="135">
        <v>9880955</v>
      </c>
      <c r="AG128" s="136">
        <v>0.41666666666666669</v>
      </c>
    </row>
    <row r="129" spans="1:33" s="131" customFormat="1" ht="90" x14ac:dyDescent="0.25">
      <c r="A129" s="131">
        <v>218</v>
      </c>
      <c r="B129" s="206">
        <v>118</v>
      </c>
      <c r="C129" s="210" t="s">
        <v>477</v>
      </c>
      <c r="D129" s="224" t="s">
        <v>952</v>
      </c>
      <c r="E129" s="235" t="s">
        <v>211</v>
      </c>
      <c r="F129" s="109" t="s">
        <v>159</v>
      </c>
      <c r="G129" s="198" t="s">
        <v>1139</v>
      </c>
      <c r="H129" s="257">
        <v>1047449090</v>
      </c>
      <c r="I129" s="243">
        <v>3952382</v>
      </c>
      <c r="J129" s="243">
        <v>23714292</v>
      </c>
      <c r="K129" s="153" t="s">
        <v>37</v>
      </c>
      <c r="L129" s="153" t="s">
        <v>37</v>
      </c>
      <c r="M129" s="197" t="s">
        <v>955</v>
      </c>
      <c r="N129" s="165">
        <v>98556206</v>
      </c>
      <c r="O129" s="197" t="s">
        <v>959</v>
      </c>
      <c r="P129" s="202">
        <v>10267189</v>
      </c>
      <c r="Q129" s="223">
        <v>146</v>
      </c>
      <c r="R129" s="122" t="s">
        <v>1942</v>
      </c>
      <c r="S129" s="123">
        <v>23714292</v>
      </c>
      <c r="T129" s="124">
        <v>974</v>
      </c>
      <c r="U129" s="125" t="s">
        <v>1943</v>
      </c>
      <c r="V129" s="126">
        <v>23714292</v>
      </c>
      <c r="W129" s="159">
        <v>45337</v>
      </c>
      <c r="X129" s="160">
        <v>45338</v>
      </c>
      <c r="Y129" s="129">
        <v>45338</v>
      </c>
      <c r="Z129" s="129">
        <v>45519</v>
      </c>
      <c r="AA129" s="175" t="s">
        <v>1036</v>
      </c>
      <c r="AB129" s="160" t="s">
        <v>1023</v>
      </c>
      <c r="AC129" s="132">
        <v>45639</v>
      </c>
      <c r="AE129" s="134" t="s">
        <v>1707</v>
      </c>
      <c r="AF129" s="135">
        <v>9880955</v>
      </c>
      <c r="AG129" s="136">
        <v>0.41666666666666669</v>
      </c>
    </row>
    <row r="130" spans="1:33" s="131" customFormat="1" ht="120" customHeight="1" x14ac:dyDescent="0.25">
      <c r="A130" s="131">
        <v>219</v>
      </c>
      <c r="B130" s="206">
        <v>119</v>
      </c>
      <c r="C130" s="210" t="s">
        <v>478</v>
      </c>
      <c r="D130" s="224" t="s">
        <v>952</v>
      </c>
      <c r="E130" s="235" t="s">
        <v>211</v>
      </c>
      <c r="F130" s="109" t="s">
        <v>159</v>
      </c>
      <c r="G130" s="198" t="s">
        <v>1140</v>
      </c>
      <c r="H130" s="257">
        <v>15483073</v>
      </c>
      <c r="I130" s="243">
        <v>5931149</v>
      </c>
      <c r="J130" s="243">
        <v>35586894</v>
      </c>
      <c r="K130" s="153" t="s">
        <v>37</v>
      </c>
      <c r="L130" s="153" t="s">
        <v>37</v>
      </c>
      <c r="M130" s="197" t="s">
        <v>974</v>
      </c>
      <c r="N130" s="165">
        <v>3507696</v>
      </c>
      <c r="O130" s="197" t="s">
        <v>963</v>
      </c>
      <c r="P130" s="202">
        <v>75075150</v>
      </c>
      <c r="Q130" s="223">
        <v>147</v>
      </c>
      <c r="R130" s="122" t="s">
        <v>1944</v>
      </c>
      <c r="S130" s="123">
        <v>35586894</v>
      </c>
      <c r="T130" s="124">
        <v>987</v>
      </c>
      <c r="U130" s="125" t="s">
        <v>1945</v>
      </c>
      <c r="V130" s="126">
        <v>35586894</v>
      </c>
      <c r="W130" s="159">
        <v>45337</v>
      </c>
      <c r="X130" s="160">
        <v>45338</v>
      </c>
      <c r="Y130" s="129">
        <v>45338</v>
      </c>
      <c r="Z130" s="129">
        <v>45519</v>
      </c>
      <c r="AA130" s="161" t="s">
        <v>1036</v>
      </c>
      <c r="AB130" s="160" t="s">
        <v>1023</v>
      </c>
      <c r="AC130" s="132">
        <v>45639</v>
      </c>
      <c r="AE130" s="134" t="s">
        <v>1707</v>
      </c>
      <c r="AF130" s="135">
        <v>14827873</v>
      </c>
      <c r="AG130" s="136">
        <v>0.41666668071678298</v>
      </c>
    </row>
    <row r="131" spans="1:33" s="131" customFormat="1" ht="105" x14ac:dyDescent="0.25">
      <c r="A131" s="131">
        <v>220</v>
      </c>
      <c r="B131" s="206">
        <v>120</v>
      </c>
      <c r="C131" s="210" t="s">
        <v>1141</v>
      </c>
      <c r="D131" s="224" t="s">
        <v>952</v>
      </c>
      <c r="E131" s="235" t="s">
        <v>211</v>
      </c>
      <c r="F131" s="109" t="s">
        <v>159</v>
      </c>
      <c r="G131" s="198" t="s">
        <v>1142</v>
      </c>
      <c r="H131" s="257">
        <v>98632774</v>
      </c>
      <c r="I131" s="243">
        <v>4908936</v>
      </c>
      <c r="J131" s="243">
        <v>29453616</v>
      </c>
      <c r="K131" s="153" t="s">
        <v>37</v>
      </c>
      <c r="L131" s="153" t="s">
        <v>37</v>
      </c>
      <c r="M131" s="197" t="s">
        <v>974</v>
      </c>
      <c r="N131" s="165">
        <v>3507696</v>
      </c>
      <c r="O131" s="197" t="s">
        <v>963</v>
      </c>
      <c r="P131" s="202">
        <v>75075150</v>
      </c>
      <c r="Q131" s="158">
        <v>148</v>
      </c>
      <c r="R131" s="122" t="s">
        <v>1946</v>
      </c>
      <c r="S131" s="123">
        <v>29453616</v>
      </c>
      <c r="T131" s="124">
        <v>1021</v>
      </c>
      <c r="U131" s="125" t="s">
        <v>1947</v>
      </c>
      <c r="V131" s="126">
        <v>29453616</v>
      </c>
      <c r="W131" s="159">
        <v>45337</v>
      </c>
      <c r="X131" s="160">
        <v>45338</v>
      </c>
      <c r="Y131" s="129">
        <v>45338</v>
      </c>
      <c r="Z131" s="129">
        <v>45519</v>
      </c>
      <c r="AA131" s="161" t="s">
        <v>1038</v>
      </c>
      <c r="AB131" s="160" t="s">
        <v>1023</v>
      </c>
      <c r="AC131" s="132">
        <v>45639</v>
      </c>
      <c r="AE131" s="134" t="s">
        <v>1707</v>
      </c>
      <c r="AF131" s="135">
        <v>12272340</v>
      </c>
      <c r="AG131" s="136">
        <v>0.41666666666666669</v>
      </c>
    </row>
    <row r="132" spans="1:33" s="131" customFormat="1" ht="120" customHeight="1" x14ac:dyDescent="0.25">
      <c r="A132" s="131">
        <v>221</v>
      </c>
      <c r="B132" s="206">
        <v>121</v>
      </c>
      <c r="C132" s="210" t="s">
        <v>480</v>
      </c>
      <c r="D132" s="224" t="s">
        <v>952</v>
      </c>
      <c r="E132" s="235" t="s">
        <v>211</v>
      </c>
      <c r="F132" s="109" t="s">
        <v>159</v>
      </c>
      <c r="G132" s="198" t="s">
        <v>1143</v>
      </c>
      <c r="H132" s="257">
        <v>3402168</v>
      </c>
      <c r="I132" s="243">
        <v>5931149</v>
      </c>
      <c r="J132" s="243">
        <v>35586894</v>
      </c>
      <c r="K132" s="153" t="s">
        <v>37</v>
      </c>
      <c r="L132" s="153" t="s">
        <v>37</v>
      </c>
      <c r="M132" s="197" t="s">
        <v>974</v>
      </c>
      <c r="N132" s="165">
        <v>3507696</v>
      </c>
      <c r="O132" s="197" t="s">
        <v>963</v>
      </c>
      <c r="P132" s="202">
        <v>75075150</v>
      </c>
      <c r="Q132" s="223">
        <v>149</v>
      </c>
      <c r="R132" s="122" t="s">
        <v>1948</v>
      </c>
      <c r="S132" s="123">
        <v>35586894</v>
      </c>
      <c r="T132" s="124">
        <v>978</v>
      </c>
      <c r="U132" s="125" t="s">
        <v>1949</v>
      </c>
      <c r="V132" s="126">
        <v>35586894</v>
      </c>
      <c r="W132" s="159">
        <v>45337</v>
      </c>
      <c r="X132" s="160">
        <v>45338</v>
      </c>
      <c r="Y132" s="129">
        <v>45338</v>
      </c>
      <c r="Z132" s="129">
        <v>45519</v>
      </c>
      <c r="AA132" s="161" t="s">
        <v>1036</v>
      </c>
      <c r="AB132" s="160" t="s">
        <v>1023</v>
      </c>
      <c r="AC132" s="132">
        <v>45639</v>
      </c>
      <c r="AE132" s="134" t="s">
        <v>1707</v>
      </c>
      <c r="AF132" s="135">
        <v>14827873</v>
      </c>
      <c r="AG132" s="136">
        <v>0.41666668071678298</v>
      </c>
    </row>
    <row r="133" spans="1:33" s="131" customFormat="1" ht="120" customHeight="1" x14ac:dyDescent="0.25">
      <c r="A133" s="131">
        <v>222</v>
      </c>
      <c r="B133" s="206">
        <v>122</v>
      </c>
      <c r="C133" s="210" t="s">
        <v>481</v>
      </c>
      <c r="D133" s="224" t="s">
        <v>952</v>
      </c>
      <c r="E133" s="235" t="s">
        <v>211</v>
      </c>
      <c r="F133" s="109" t="s">
        <v>159</v>
      </c>
      <c r="G133" s="198" t="s">
        <v>1144</v>
      </c>
      <c r="H133" s="257">
        <v>98534661</v>
      </c>
      <c r="I133" s="243">
        <v>7908765</v>
      </c>
      <c r="J133" s="243">
        <v>47452590</v>
      </c>
      <c r="K133" s="153" t="s">
        <v>37</v>
      </c>
      <c r="L133" s="153" t="s">
        <v>37</v>
      </c>
      <c r="M133" s="197" t="s">
        <v>974</v>
      </c>
      <c r="N133" s="165">
        <v>3507696</v>
      </c>
      <c r="O133" s="197" t="s">
        <v>963</v>
      </c>
      <c r="P133" s="202">
        <v>75075150</v>
      </c>
      <c r="Q133" s="223">
        <v>150</v>
      </c>
      <c r="R133" s="122" t="s">
        <v>1950</v>
      </c>
      <c r="S133" s="123">
        <v>47452590</v>
      </c>
      <c r="T133" s="124">
        <v>990</v>
      </c>
      <c r="U133" s="125" t="s">
        <v>1951</v>
      </c>
      <c r="V133" s="126">
        <v>47452590</v>
      </c>
      <c r="W133" s="159">
        <v>45337</v>
      </c>
      <c r="X133" s="160">
        <v>45338</v>
      </c>
      <c r="Y133" s="129">
        <v>45338</v>
      </c>
      <c r="Z133" s="129">
        <v>45519</v>
      </c>
      <c r="AA133" s="161" t="s">
        <v>1036</v>
      </c>
      <c r="AB133" s="160" t="s">
        <v>1023</v>
      </c>
      <c r="AC133" s="132">
        <v>45639</v>
      </c>
      <c r="AE133" s="134" t="s">
        <v>1707</v>
      </c>
      <c r="AF133" s="135">
        <v>19771913</v>
      </c>
      <c r="AG133" s="136">
        <v>0.41666667720349931</v>
      </c>
    </row>
    <row r="134" spans="1:33" s="131" customFormat="1" ht="105" x14ac:dyDescent="0.25">
      <c r="A134" s="131">
        <v>223</v>
      </c>
      <c r="B134" s="206">
        <v>123</v>
      </c>
      <c r="C134" s="210" t="s">
        <v>482</v>
      </c>
      <c r="D134" s="224" t="s">
        <v>952</v>
      </c>
      <c r="E134" s="235" t="s">
        <v>211</v>
      </c>
      <c r="F134" s="109" t="s">
        <v>159</v>
      </c>
      <c r="G134" s="198" t="s">
        <v>1145</v>
      </c>
      <c r="H134" s="257">
        <v>70810561</v>
      </c>
      <c r="I134" s="243">
        <v>7908765</v>
      </c>
      <c r="J134" s="243">
        <v>47452590</v>
      </c>
      <c r="K134" s="153" t="s">
        <v>37</v>
      </c>
      <c r="L134" s="153" t="s">
        <v>37</v>
      </c>
      <c r="M134" s="197" t="s">
        <v>974</v>
      </c>
      <c r="N134" s="165">
        <v>3507696</v>
      </c>
      <c r="O134" s="197" t="s">
        <v>963</v>
      </c>
      <c r="P134" s="202">
        <v>75075150</v>
      </c>
      <c r="Q134" s="223">
        <v>151</v>
      </c>
      <c r="R134" s="122" t="s">
        <v>1952</v>
      </c>
      <c r="S134" s="123">
        <v>47452590</v>
      </c>
      <c r="T134" s="124">
        <v>989</v>
      </c>
      <c r="U134" s="125" t="s">
        <v>1953</v>
      </c>
      <c r="V134" s="126">
        <v>47452590</v>
      </c>
      <c r="W134" s="159">
        <v>45337</v>
      </c>
      <c r="X134" s="160">
        <v>45338</v>
      </c>
      <c r="Y134" s="129">
        <v>45338</v>
      </c>
      <c r="Z134" s="129">
        <v>45519</v>
      </c>
      <c r="AA134" s="161" t="s">
        <v>1036</v>
      </c>
      <c r="AB134" s="160" t="s">
        <v>1023</v>
      </c>
      <c r="AC134" s="132">
        <v>45639</v>
      </c>
      <c r="AE134" s="134" t="s">
        <v>1707</v>
      </c>
      <c r="AF134" s="135">
        <v>19771913</v>
      </c>
      <c r="AG134" s="136">
        <v>0.41666667720349931</v>
      </c>
    </row>
    <row r="135" spans="1:33" s="131" customFormat="1" ht="105" customHeight="1" x14ac:dyDescent="0.25">
      <c r="A135" s="131">
        <v>224</v>
      </c>
      <c r="B135" s="206">
        <v>124</v>
      </c>
      <c r="C135" s="210" t="s">
        <v>483</v>
      </c>
      <c r="D135" s="224" t="s">
        <v>952</v>
      </c>
      <c r="E135" s="235" t="s">
        <v>211</v>
      </c>
      <c r="F135" s="109" t="s">
        <v>159</v>
      </c>
      <c r="G135" s="198" t="s">
        <v>1146</v>
      </c>
      <c r="H135" s="257">
        <v>98628015</v>
      </c>
      <c r="I135" s="243">
        <v>3952382</v>
      </c>
      <c r="J135" s="243">
        <v>23714292</v>
      </c>
      <c r="K135" s="153" t="s">
        <v>37</v>
      </c>
      <c r="L135" s="153" t="s">
        <v>37</v>
      </c>
      <c r="M135" s="215" t="s">
        <v>959</v>
      </c>
      <c r="N135" s="194">
        <v>10267189</v>
      </c>
      <c r="O135" s="197" t="s">
        <v>955</v>
      </c>
      <c r="P135" s="202">
        <v>98556206</v>
      </c>
      <c r="Q135" s="223">
        <v>152</v>
      </c>
      <c r="R135" s="122" t="s">
        <v>1954</v>
      </c>
      <c r="S135" s="123">
        <v>23714292</v>
      </c>
      <c r="T135" s="124">
        <v>1025</v>
      </c>
      <c r="U135" s="125" t="s">
        <v>1955</v>
      </c>
      <c r="V135" s="126">
        <v>23714292</v>
      </c>
      <c r="W135" s="159">
        <v>45337</v>
      </c>
      <c r="X135" s="160">
        <v>45337</v>
      </c>
      <c r="Y135" s="129">
        <v>45338</v>
      </c>
      <c r="Z135" s="129">
        <v>45519</v>
      </c>
      <c r="AA135" s="161" t="s">
        <v>1036</v>
      </c>
      <c r="AB135" s="160" t="s">
        <v>1023</v>
      </c>
      <c r="AC135" s="132">
        <v>45639</v>
      </c>
      <c r="AE135" s="134" t="s">
        <v>1707</v>
      </c>
      <c r="AF135" s="135">
        <v>9880955</v>
      </c>
      <c r="AG135" s="136">
        <v>0.41666666666666669</v>
      </c>
    </row>
    <row r="136" spans="1:33" s="131" customFormat="1" ht="90" customHeight="1" x14ac:dyDescent="0.25">
      <c r="A136" s="131">
        <v>225</v>
      </c>
      <c r="B136" s="206">
        <v>125</v>
      </c>
      <c r="C136" s="210" t="s">
        <v>484</v>
      </c>
      <c r="D136" s="224" t="s">
        <v>952</v>
      </c>
      <c r="E136" s="235" t="s">
        <v>211</v>
      </c>
      <c r="F136" s="109" t="s">
        <v>159</v>
      </c>
      <c r="G136" s="198" t="s">
        <v>1147</v>
      </c>
      <c r="H136" s="257">
        <v>43834689</v>
      </c>
      <c r="I136" s="243">
        <v>3952382</v>
      </c>
      <c r="J136" s="243">
        <v>23714292</v>
      </c>
      <c r="K136" s="153" t="s">
        <v>37</v>
      </c>
      <c r="L136" s="153" t="s">
        <v>37</v>
      </c>
      <c r="M136" s="215" t="s">
        <v>959</v>
      </c>
      <c r="N136" s="194">
        <v>10267189</v>
      </c>
      <c r="O136" s="197" t="s">
        <v>955</v>
      </c>
      <c r="P136" s="202">
        <v>98556206</v>
      </c>
      <c r="Q136" s="223">
        <v>153</v>
      </c>
      <c r="R136" s="122" t="s">
        <v>1956</v>
      </c>
      <c r="S136" s="123">
        <v>23714292</v>
      </c>
      <c r="T136" s="124">
        <v>1036</v>
      </c>
      <c r="U136" s="125" t="s">
        <v>1802</v>
      </c>
      <c r="V136" s="126">
        <v>23714292</v>
      </c>
      <c r="W136" s="159">
        <v>45337</v>
      </c>
      <c r="X136" s="160">
        <v>45338</v>
      </c>
      <c r="Y136" s="129">
        <v>45338</v>
      </c>
      <c r="Z136" s="129">
        <v>45519</v>
      </c>
      <c r="AA136" s="175" t="s">
        <v>1036</v>
      </c>
      <c r="AB136" s="160" t="s">
        <v>1023</v>
      </c>
      <c r="AC136" s="132">
        <v>45639</v>
      </c>
      <c r="AE136" s="134" t="s">
        <v>1707</v>
      </c>
      <c r="AF136" s="135">
        <v>9880955</v>
      </c>
      <c r="AG136" s="136">
        <v>0.41666666666666669</v>
      </c>
    </row>
    <row r="137" spans="1:33" s="131" customFormat="1" ht="105" x14ac:dyDescent="0.25">
      <c r="A137" s="131">
        <v>226</v>
      </c>
      <c r="B137" s="206">
        <v>126</v>
      </c>
      <c r="C137" s="210" t="s">
        <v>485</v>
      </c>
      <c r="D137" s="224" t="s">
        <v>952</v>
      </c>
      <c r="E137" s="235" t="s">
        <v>211</v>
      </c>
      <c r="F137" s="109" t="s">
        <v>159</v>
      </c>
      <c r="G137" s="198" t="s">
        <v>1148</v>
      </c>
      <c r="H137" s="257">
        <v>71216330</v>
      </c>
      <c r="I137" s="243">
        <v>4908936</v>
      </c>
      <c r="J137" s="243">
        <v>29453616</v>
      </c>
      <c r="K137" s="153" t="s">
        <v>37</v>
      </c>
      <c r="L137" s="153" t="s">
        <v>37</v>
      </c>
      <c r="M137" s="215" t="s">
        <v>959</v>
      </c>
      <c r="N137" s="194">
        <v>10267189</v>
      </c>
      <c r="O137" s="197" t="s">
        <v>955</v>
      </c>
      <c r="P137" s="202">
        <v>98556206</v>
      </c>
      <c r="Q137" s="223">
        <v>154</v>
      </c>
      <c r="R137" s="122" t="s">
        <v>1957</v>
      </c>
      <c r="S137" s="123">
        <v>29453616</v>
      </c>
      <c r="T137" s="124">
        <v>1027</v>
      </c>
      <c r="U137" s="125" t="s">
        <v>1958</v>
      </c>
      <c r="V137" s="126">
        <v>29453616</v>
      </c>
      <c r="W137" s="159">
        <v>45337</v>
      </c>
      <c r="X137" s="160">
        <v>45338</v>
      </c>
      <c r="Y137" s="129">
        <v>45338</v>
      </c>
      <c r="Z137" s="129">
        <v>45519</v>
      </c>
      <c r="AA137" s="175" t="s">
        <v>1036</v>
      </c>
      <c r="AB137" s="160" t="s">
        <v>1023</v>
      </c>
      <c r="AC137" s="132">
        <v>45639</v>
      </c>
      <c r="AE137" s="134" t="s">
        <v>1707</v>
      </c>
      <c r="AF137" s="135">
        <v>12272340</v>
      </c>
      <c r="AG137" s="136">
        <v>0.41666666666666669</v>
      </c>
    </row>
    <row r="138" spans="1:33" s="131" customFormat="1" ht="90" customHeight="1" x14ac:dyDescent="0.25">
      <c r="A138" s="131">
        <v>227</v>
      </c>
      <c r="B138" s="206">
        <v>127</v>
      </c>
      <c r="C138" s="210" t="s">
        <v>486</v>
      </c>
      <c r="D138" s="224" t="s">
        <v>952</v>
      </c>
      <c r="E138" s="235" t="s">
        <v>211</v>
      </c>
      <c r="F138" s="109" t="s">
        <v>159</v>
      </c>
      <c r="G138" s="198" t="s">
        <v>1149</v>
      </c>
      <c r="H138" s="257">
        <v>6892057</v>
      </c>
      <c r="I138" s="243">
        <v>4908936</v>
      </c>
      <c r="J138" s="243">
        <v>29453616</v>
      </c>
      <c r="K138" s="153" t="s">
        <v>37</v>
      </c>
      <c r="L138" s="153" t="s">
        <v>37</v>
      </c>
      <c r="M138" s="197" t="s">
        <v>955</v>
      </c>
      <c r="N138" s="165">
        <v>98556206</v>
      </c>
      <c r="O138" s="197" t="s">
        <v>959</v>
      </c>
      <c r="P138" s="202">
        <v>10267189</v>
      </c>
      <c r="Q138" s="223">
        <v>155</v>
      </c>
      <c r="R138" s="122" t="s">
        <v>1959</v>
      </c>
      <c r="S138" s="123">
        <v>29453616</v>
      </c>
      <c r="T138" s="124">
        <v>982</v>
      </c>
      <c r="U138" s="125" t="s">
        <v>1960</v>
      </c>
      <c r="V138" s="126">
        <v>29453616</v>
      </c>
      <c r="W138" s="159">
        <v>45337</v>
      </c>
      <c r="X138" s="160">
        <v>45338</v>
      </c>
      <c r="Y138" s="129">
        <v>45338</v>
      </c>
      <c r="Z138" s="129">
        <v>45519</v>
      </c>
      <c r="AA138" s="161" t="s">
        <v>1036</v>
      </c>
      <c r="AB138" s="160" t="s">
        <v>1023</v>
      </c>
      <c r="AC138" s="132">
        <v>45639</v>
      </c>
      <c r="AE138" s="134" t="s">
        <v>1707</v>
      </c>
      <c r="AF138" s="135">
        <v>12272340</v>
      </c>
      <c r="AG138" s="136">
        <v>0.41666666666666669</v>
      </c>
    </row>
    <row r="139" spans="1:33" s="131" customFormat="1" ht="105" x14ac:dyDescent="0.25">
      <c r="A139" s="131">
        <v>228</v>
      </c>
      <c r="B139" s="206">
        <v>128</v>
      </c>
      <c r="C139" s="210" t="s">
        <v>487</v>
      </c>
      <c r="D139" s="224" t="s">
        <v>952</v>
      </c>
      <c r="E139" s="235" t="s">
        <v>211</v>
      </c>
      <c r="F139" s="109" t="s">
        <v>159</v>
      </c>
      <c r="G139" s="198" t="s">
        <v>1150</v>
      </c>
      <c r="H139" s="257">
        <v>43918828</v>
      </c>
      <c r="I139" s="243">
        <v>6920169</v>
      </c>
      <c r="J139" s="243">
        <v>41521014</v>
      </c>
      <c r="K139" s="153" t="s">
        <v>37</v>
      </c>
      <c r="L139" s="153" t="s">
        <v>37</v>
      </c>
      <c r="M139" s="197" t="s">
        <v>974</v>
      </c>
      <c r="N139" s="165">
        <v>3507696</v>
      </c>
      <c r="O139" s="197" t="s">
        <v>963</v>
      </c>
      <c r="P139" s="202">
        <v>75075150</v>
      </c>
      <c r="Q139" s="223">
        <v>156</v>
      </c>
      <c r="R139" s="122" t="s">
        <v>1961</v>
      </c>
      <c r="S139" s="123">
        <v>41521014</v>
      </c>
      <c r="T139" s="124">
        <v>983</v>
      </c>
      <c r="U139" s="125" t="s">
        <v>1962</v>
      </c>
      <c r="V139" s="126">
        <v>41521014</v>
      </c>
      <c r="W139" s="159">
        <v>45337</v>
      </c>
      <c r="X139" s="160">
        <v>45338</v>
      </c>
      <c r="Y139" s="129">
        <v>45338</v>
      </c>
      <c r="Z139" s="129">
        <v>45519</v>
      </c>
      <c r="AA139" s="161" t="s">
        <v>1036</v>
      </c>
      <c r="AB139" s="160" t="s">
        <v>1023</v>
      </c>
      <c r="AC139" s="132">
        <v>45639</v>
      </c>
      <c r="AE139" s="134" t="s">
        <v>1707</v>
      </c>
      <c r="AF139" s="135">
        <v>17300423</v>
      </c>
      <c r="AG139" s="136">
        <v>0.41666667870876178</v>
      </c>
    </row>
    <row r="140" spans="1:33" s="131" customFormat="1" ht="90" customHeight="1" x14ac:dyDescent="0.25">
      <c r="A140" s="131">
        <v>229</v>
      </c>
      <c r="B140" s="206">
        <v>129</v>
      </c>
      <c r="C140" s="210" t="s">
        <v>488</v>
      </c>
      <c r="D140" s="224" t="s">
        <v>952</v>
      </c>
      <c r="E140" s="235" t="s">
        <v>211</v>
      </c>
      <c r="F140" s="109" t="s">
        <v>159</v>
      </c>
      <c r="G140" s="198" t="s">
        <v>1151</v>
      </c>
      <c r="H140" s="257">
        <v>98530582</v>
      </c>
      <c r="I140" s="243">
        <v>3952382</v>
      </c>
      <c r="J140" s="243">
        <v>23714292</v>
      </c>
      <c r="K140" s="153" t="s">
        <v>37</v>
      </c>
      <c r="L140" s="153" t="s">
        <v>37</v>
      </c>
      <c r="M140" s="197" t="s">
        <v>955</v>
      </c>
      <c r="N140" s="165">
        <v>98556206</v>
      </c>
      <c r="O140" s="197" t="s">
        <v>959</v>
      </c>
      <c r="P140" s="202">
        <v>10267189</v>
      </c>
      <c r="Q140" s="223">
        <v>157</v>
      </c>
      <c r="R140" s="122" t="s">
        <v>1963</v>
      </c>
      <c r="S140" s="123">
        <v>23714292</v>
      </c>
      <c r="T140" s="124">
        <v>1028</v>
      </c>
      <c r="U140" s="125" t="s">
        <v>1964</v>
      </c>
      <c r="V140" s="126">
        <v>23714292</v>
      </c>
      <c r="W140" s="159">
        <v>45337</v>
      </c>
      <c r="X140" s="160">
        <v>45338</v>
      </c>
      <c r="Y140" s="129">
        <v>45338</v>
      </c>
      <c r="Z140" s="129">
        <v>45519</v>
      </c>
      <c r="AA140" s="161" t="s">
        <v>1036</v>
      </c>
      <c r="AB140" s="160" t="s">
        <v>1023</v>
      </c>
      <c r="AC140" s="132">
        <v>45639</v>
      </c>
      <c r="AE140" s="134" t="s">
        <v>1707</v>
      </c>
      <c r="AF140" s="135">
        <v>9880955</v>
      </c>
      <c r="AG140" s="136">
        <v>0.41666666666666669</v>
      </c>
    </row>
    <row r="141" spans="1:33" s="131" customFormat="1" ht="105" x14ac:dyDescent="0.25">
      <c r="A141" s="131">
        <v>232</v>
      </c>
      <c r="B141" s="206">
        <v>130</v>
      </c>
      <c r="C141" s="210" t="s">
        <v>490</v>
      </c>
      <c r="D141" s="224" t="s">
        <v>952</v>
      </c>
      <c r="E141" s="235" t="s">
        <v>211</v>
      </c>
      <c r="F141" s="255" t="s">
        <v>159</v>
      </c>
      <c r="G141" s="198" t="s">
        <v>1152</v>
      </c>
      <c r="H141" s="257">
        <v>78688947</v>
      </c>
      <c r="I141" s="243">
        <v>2574842</v>
      </c>
      <c r="J141" s="243">
        <v>15449052</v>
      </c>
      <c r="K141" s="153" t="s">
        <v>37</v>
      </c>
      <c r="L141" s="153" t="s">
        <v>37</v>
      </c>
      <c r="M141" s="197" t="s">
        <v>955</v>
      </c>
      <c r="N141" s="165">
        <v>98556206</v>
      </c>
      <c r="O141" s="197" t="s">
        <v>959</v>
      </c>
      <c r="P141" s="202">
        <v>10267189</v>
      </c>
      <c r="Q141" s="223">
        <v>160</v>
      </c>
      <c r="R141" s="122" t="s">
        <v>1965</v>
      </c>
      <c r="S141" s="123">
        <v>15449052</v>
      </c>
      <c r="T141" s="124">
        <v>985</v>
      </c>
      <c r="U141" s="125" t="s">
        <v>1966</v>
      </c>
      <c r="V141" s="126">
        <v>15449052</v>
      </c>
      <c r="W141" s="159">
        <v>45337</v>
      </c>
      <c r="X141" s="160">
        <v>45337</v>
      </c>
      <c r="Y141" s="129">
        <v>45338</v>
      </c>
      <c r="Z141" s="129">
        <v>45519</v>
      </c>
      <c r="AA141" s="161" t="s">
        <v>1038</v>
      </c>
      <c r="AB141" s="160" t="s">
        <v>1023</v>
      </c>
      <c r="AC141" s="132">
        <v>45639</v>
      </c>
      <c r="AE141" s="134" t="s">
        <v>1707</v>
      </c>
      <c r="AF141" s="135">
        <v>6437105</v>
      </c>
      <c r="AG141" s="136">
        <v>0.41666666666666669</v>
      </c>
    </row>
    <row r="142" spans="1:33" s="131" customFormat="1" ht="105" x14ac:dyDescent="0.25">
      <c r="A142" s="131">
        <v>233</v>
      </c>
      <c r="B142" s="206">
        <v>131</v>
      </c>
      <c r="C142" s="210" t="s">
        <v>491</v>
      </c>
      <c r="D142" s="224" t="s">
        <v>952</v>
      </c>
      <c r="E142" s="235" t="s">
        <v>211</v>
      </c>
      <c r="F142" s="109" t="s">
        <v>159</v>
      </c>
      <c r="G142" s="198" t="s">
        <v>1153</v>
      </c>
      <c r="H142" s="257">
        <v>1037582162</v>
      </c>
      <c r="I142" s="243">
        <v>3952382</v>
      </c>
      <c r="J142" s="243">
        <v>23714292</v>
      </c>
      <c r="K142" s="153" t="s">
        <v>37</v>
      </c>
      <c r="L142" s="153" t="s">
        <v>37</v>
      </c>
      <c r="M142" s="215" t="s">
        <v>959</v>
      </c>
      <c r="N142" s="194">
        <v>10267189</v>
      </c>
      <c r="O142" s="197" t="s">
        <v>955</v>
      </c>
      <c r="P142" s="202">
        <v>98556206</v>
      </c>
      <c r="Q142" s="223">
        <v>161</v>
      </c>
      <c r="R142" s="122" t="s">
        <v>1967</v>
      </c>
      <c r="S142" s="123">
        <v>23714292</v>
      </c>
      <c r="T142" s="124">
        <v>988</v>
      </c>
      <c r="U142" s="125" t="s">
        <v>1968</v>
      </c>
      <c r="V142" s="126">
        <v>23714292</v>
      </c>
      <c r="W142" s="159">
        <v>45337</v>
      </c>
      <c r="X142" s="160">
        <v>45338</v>
      </c>
      <c r="Y142" s="129">
        <v>45338</v>
      </c>
      <c r="Z142" s="129">
        <v>45519</v>
      </c>
      <c r="AA142" s="175" t="s">
        <v>1036</v>
      </c>
      <c r="AB142" s="160" t="s">
        <v>1023</v>
      </c>
      <c r="AC142" s="132">
        <v>45639</v>
      </c>
      <c r="AE142" s="134" t="s">
        <v>1707</v>
      </c>
      <c r="AF142" s="135">
        <v>9880955</v>
      </c>
      <c r="AG142" s="136">
        <v>0.41666666666666669</v>
      </c>
    </row>
    <row r="143" spans="1:33" s="131" customFormat="1" ht="90" customHeight="1" x14ac:dyDescent="0.25">
      <c r="A143" s="131">
        <v>234</v>
      </c>
      <c r="B143" s="206">
        <v>132</v>
      </c>
      <c r="C143" s="210" t="s">
        <v>492</v>
      </c>
      <c r="D143" s="224" t="s">
        <v>952</v>
      </c>
      <c r="E143" s="235" t="s">
        <v>211</v>
      </c>
      <c r="F143" s="109" t="s">
        <v>159</v>
      </c>
      <c r="G143" s="198" t="s">
        <v>1154</v>
      </c>
      <c r="H143" s="257">
        <v>1001497203</v>
      </c>
      <c r="I143" s="243">
        <v>2574842</v>
      </c>
      <c r="J143" s="243">
        <v>15449052</v>
      </c>
      <c r="K143" s="153" t="s">
        <v>37</v>
      </c>
      <c r="L143" s="153" t="s">
        <v>37</v>
      </c>
      <c r="M143" s="197" t="s">
        <v>974</v>
      </c>
      <c r="N143" s="165">
        <v>3507696</v>
      </c>
      <c r="O143" s="197" t="s">
        <v>963</v>
      </c>
      <c r="P143" s="202">
        <v>75075150</v>
      </c>
      <c r="Q143" s="223">
        <v>162</v>
      </c>
      <c r="R143" s="122" t="s">
        <v>1969</v>
      </c>
      <c r="S143" s="123">
        <v>15449052</v>
      </c>
      <c r="T143" s="124">
        <v>1004</v>
      </c>
      <c r="U143" s="125" t="s">
        <v>1970</v>
      </c>
      <c r="V143" s="126">
        <v>15449052</v>
      </c>
      <c r="W143" s="159">
        <v>45337</v>
      </c>
      <c r="X143" s="160">
        <v>45337</v>
      </c>
      <c r="Y143" s="129">
        <v>45338</v>
      </c>
      <c r="Z143" s="129">
        <v>45519</v>
      </c>
      <c r="AA143" s="161" t="s">
        <v>1038</v>
      </c>
      <c r="AB143" s="160" t="s">
        <v>1023</v>
      </c>
      <c r="AC143" s="132">
        <v>45639</v>
      </c>
      <c r="AE143" s="134" t="s">
        <v>1707</v>
      </c>
      <c r="AF143" s="135">
        <v>6437105</v>
      </c>
      <c r="AG143" s="136">
        <v>0.41666666666666669</v>
      </c>
    </row>
    <row r="144" spans="1:33" s="131" customFormat="1" ht="105" x14ac:dyDescent="0.25">
      <c r="A144" s="131">
        <v>235</v>
      </c>
      <c r="B144" s="206">
        <v>133</v>
      </c>
      <c r="C144" s="210" t="s">
        <v>493</v>
      </c>
      <c r="D144" s="224" t="s">
        <v>952</v>
      </c>
      <c r="E144" s="235" t="s">
        <v>211</v>
      </c>
      <c r="F144" s="109" t="s">
        <v>159</v>
      </c>
      <c r="G144" s="198" t="s">
        <v>1155</v>
      </c>
      <c r="H144" s="257">
        <v>71334771</v>
      </c>
      <c r="I144" s="243">
        <v>2574842</v>
      </c>
      <c r="J144" s="243">
        <v>15449052</v>
      </c>
      <c r="K144" s="153" t="s">
        <v>37</v>
      </c>
      <c r="L144" s="153" t="s">
        <v>37</v>
      </c>
      <c r="M144" s="197" t="s">
        <v>974</v>
      </c>
      <c r="N144" s="165">
        <v>3507696</v>
      </c>
      <c r="O144" s="197" t="s">
        <v>963</v>
      </c>
      <c r="P144" s="202">
        <v>75075150</v>
      </c>
      <c r="Q144" s="223">
        <v>163</v>
      </c>
      <c r="R144" s="122" t="s">
        <v>1971</v>
      </c>
      <c r="S144" s="123">
        <v>15449052</v>
      </c>
      <c r="T144" s="124">
        <v>1014</v>
      </c>
      <c r="U144" s="125" t="s">
        <v>1972</v>
      </c>
      <c r="V144" s="126">
        <v>15449052</v>
      </c>
      <c r="W144" s="159">
        <v>45337</v>
      </c>
      <c r="X144" s="160">
        <v>45338</v>
      </c>
      <c r="Y144" s="129">
        <v>45338</v>
      </c>
      <c r="Z144" s="129">
        <v>45519</v>
      </c>
      <c r="AA144" s="262" t="s">
        <v>1156</v>
      </c>
      <c r="AB144" s="160" t="s">
        <v>1023</v>
      </c>
      <c r="AC144" s="132">
        <v>45639</v>
      </c>
      <c r="AE144" s="134" t="s">
        <v>1707</v>
      </c>
      <c r="AF144" s="135">
        <v>6437105</v>
      </c>
      <c r="AG144" s="136">
        <v>0.41666666666666669</v>
      </c>
    </row>
    <row r="145" spans="1:33" s="131" customFormat="1" ht="90" x14ac:dyDescent="0.25">
      <c r="A145" s="131">
        <v>236</v>
      </c>
      <c r="B145" s="206">
        <v>134</v>
      </c>
      <c r="C145" s="210" t="s">
        <v>494</v>
      </c>
      <c r="D145" s="224" t="s">
        <v>952</v>
      </c>
      <c r="E145" s="235" t="s">
        <v>211</v>
      </c>
      <c r="F145" s="109" t="s">
        <v>159</v>
      </c>
      <c r="G145" s="198" t="s">
        <v>1157</v>
      </c>
      <c r="H145" s="257">
        <v>98551148</v>
      </c>
      <c r="I145" s="243">
        <v>5931149</v>
      </c>
      <c r="J145" s="243">
        <v>35586894</v>
      </c>
      <c r="K145" s="153" t="s">
        <v>37</v>
      </c>
      <c r="L145" s="153" t="s">
        <v>37</v>
      </c>
      <c r="M145" s="197" t="s">
        <v>955</v>
      </c>
      <c r="N145" s="165">
        <v>98556206</v>
      </c>
      <c r="O145" s="197" t="s">
        <v>959</v>
      </c>
      <c r="P145" s="202">
        <v>10267189</v>
      </c>
      <c r="Q145" s="223">
        <v>164</v>
      </c>
      <c r="R145" s="122" t="s">
        <v>1973</v>
      </c>
      <c r="S145" s="123">
        <v>35586894</v>
      </c>
      <c r="T145" s="124">
        <v>1043</v>
      </c>
      <c r="U145" s="125" t="s">
        <v>1802</v>
      </c>
      <c r="V145" s="126">
        <v>35586894</v>
      </c>
      <c r="W145" s="159">
        <v>45337</v>
      </c>
      <c r="X145" s="160">
        <v>45338</v>
      </c>
      <c r="Y145" s="129">
        <v>45338</v>
      </c>
      <c r="Z145" s="129">
        <v>45519</v>
      </c>
      <c r="AA145" s="161" t="s">
        <v>1036</v>
      </c>
      <c r="AB145" s="160" t="s">
        <v>1023</v>
      </c>
      <c r="AC145" s="132">
        <v>45639</v>
      </c>
      <c r="AE145" s="134" t="s">
        <v>1707</v>
      </c>
      <c r="AF145" s="135">
        <v>14827873</v>
      </c>
      <c r="AG145" s="136">
        <v>0.41666668071678298</v>
      </c>
    </row>
    <row r="146" spans="1:33" s="131" customFormat="1" ht="90" customHeight="1" x14ac:dyDescent="0.25">
      <c r="A146" s="131">
        <v>237</v>
      </c>
      <c r="B146" s="206">
        <v>135</v>
      </c>
      <c r="C146" s="210" t="s">
        <v>495</v>
      </c>
      <c r="D146" s="224" t="s">
        <v>952</v>
      </c>
      <c r="E146" s="235" t="s">
        <v>211</v>
      </c>
      <c r="F146" s="255" t="s">
        <v>159</v>
      </c>
      <c r="G146" s="198" t="s">
        <v>1158</v>
      </c>
      <c r="H146" s="257">
        <v>1000653897</v>
      </c>
      <c r="I146" s="243">
        <v>2574842</v>
      </c>
      <c r="J146" s="243">
        <v>15449052</v>
      </c>
      <c r="K146" s="153" t="s">
        <v>37</v>
      </c>
      <c r="L146" s="153" t="s">
        <v>37</v>
      </c>
      <c r="M146" s="197" t="s">
        <v>955</v>
      </c>
      <c r="N146" s="165">
        <v>98556206</v>
      </c>
      <c r="O146" s="197" t="s">
        <v>959</v>
      </c>
      <c r="P146" s="202">
        <v>10267189</v>
      </c>
      <c r="Q146" s="223">
        <v>165</v>
      </c>
      <c r="R146" s="122" t="s">
        <v>1974</v>
      </c>
      <c r="S146" s="123">
        <v>15449052</v>
      </c>
      <c r="T146" s="124">
        <v>1016</v>
      </c>
      <c r="U146" s="125" t="s">
        <v>1975</v>
      </c>
      <c r="V146" s="126">
        <v>15449052</v>
      </c>
      <c r="W146" s="159">
        <v>45337</v>
      </c>
      <c r="X146" s="160">
        <v>45337</v>
      </c>
      <c r="Y146" s="129">
        <v>45338</v>
      </c>
      <c r="Z146" s="129">
        <v>45519</v>
      </c>
      <c r="AA146" s="161" t="s">
        <v>1038</v>
      </c>
      <c r="AB146" s="160" t="s">
        <v>1023</v>
      </c>
      <c r="AC146" s="132">
        <v>45639</v>
      </c>
      <c r="AE146" s="134" t="s">
        <v>1707</v>
      </c>
      <c r="AF146" s="135">
        <v>6437105</v>
      </c>
      <c r="AG146" s="136">
        <v>0.41666666666666669</v>
      </c>
    </row>
    <row r="147" spans="1:33" s="131" customFormat="1" ht="105" customHeight="1" x14ac:dyDescent="0.25">
      <c r="A147" s="131">
        <v>238</v>
      </c>
      <c r="B147" s="206">
        <v>136</v>
      </c>
      <c r="C147" s="210" t="s">
        <v>496</v>
      </c>
      <c r="D147" s="224" t="s">
        <v>952</v>
      </c>
      <c r="E147" s="235" t="s">
        <v>211</v>
      </c>
      <c r="F147" s="109" t="s">
        <v>159</v>
      </c>
      <c r="G147" s="198" t="s">
        <v>1159</v>
      </c>
      <c r="H147" s="257">
        <v>71737394</v>
      </c>
      <c r="I147" s="243">
        <v>4908936</v>
      </c>
      <c r="J147" s="243">
        <v>29453616</v>
      </c>
      <c r="K147" s="153" t="s">
        <v>37</v>
      </c>
      <c r="L147" s="153" t="s">
        <v>37</v>
      </c>
      <c r="M147" s="197" t="s">
        <v>955</v>
      </c>
      <c r="N147" s="165">
        <v>98556206</v>
      </c>
      <c r="O147" s="197" t="s">
        <v>959</v>
      </c>
      <c r="P147" s="202">
        <v>10267189</v>
      </c>
      <c r="Q147" s="223">
        <v>166</v>
      </c>
      <c r="R147" s="122" t="s">
        <v>1976</v>
      </c>
      <c r="S147" s="123">
        <v>29453616</v>
      </c>
      <c r="T147" s="124">
        <v>1029</v>
      </c>
      <c r="U147" s="125" t="s">
        <v>1977</v>
      </c>
      <c r="V147" s="126">
        <v>29453616</v>
      </c>
      <c r="W147" s="159">
        <v>45337</v>
      </c>
      <c r="X147" s="160">
        <v>45337</v>
      </c>
      <c r="Y147" s="129">
        <v>45338</v>
      </c>
      <c r="Z147" s="129">
        <v>45519</v>
      </c>
      <c r="AA147" s="161" t="s">
        <v>1036</v>
      </c>
      <c r="AB147" s="160" t="s">
        <v>1023</v>
      </c>
      <c r="AC147" s="132">
        <v>45639</v>
      </c>
      <c r="AE147" s="134" t="s">
        <v>1707</v>
      </c>
      <c r="AF147" s="135">
        <v>12272340</v>
      </c>
      <c r="AG147" s="136">
        <v>0.41666666666666669</v>
      </c>
    </row>
    <row r="148" spans="1:33" s="131" customFormat="1" ht="105" x14ac:dyDescent="0.25">
      <c r="A148" s="131">
        <v>240</v>
      </c>
      <c r="B148" s="206">
        <v>137</v>
      </c>
      <c r="C148" s="210" t="s">
        <v>497</v>
      </c>
      <c r="D148" s="224" t="s">
        <v>952</v>
      </c>
      <c r="E148" s="235" t="s">
        <v>211</v>
      </c>
      <c r="F148" s="109" t="s">
        <v>159</v>
      </c>
      <c r="G148" s="198" t="s">
        <v>1160</v>
      </c>
      <c r="H148" s="257">
        <v>71383229</v>
      </c>
      <c r="I148" s="243">
        <v>3952382</v>
      </c>
      <c r="J148" s="243">
        <v>23714292</v>
      </c>
      <c r="K148" s="153" t="s">
        <v>37</v>
      </c>
      <c r="L148" s="153" t="s">
        <v>37</v>
      </c>
      <c r="M148" s="197" t="s">
        <v>955</v>
      </c>
      <c r="N148" s="165">
        <v>98556206</v>
      </c>
      <c r="O148" s="197" t="s">
        <v>959</v>
      </c>
      <c r="P148" s="202">
        <v>10267189</v>
      </c>
      <c r="Q148" s="223">
        <v>168</v>
      </c>
      <c r="R148" s="122" t="s">
        <v>1978</v>
      </c>
      <c r="S148" s="123">
        <v>23714292</v>
      </c>
      <c r="T148" s="124">
        <v>1046</v>
      </c>
      <c r="U148" s="125" t="s">
        <v>1802</v>
      </c>
      <c r="V148" s="126">
        <v>23714292</v>
      </c>
      <c r="W148" s="159">
        <v>45337</v>
      </c>
      <c r="X148" s="160">
        <v>45338</v>
      </c>
      <c r="Y148" s="129">
        <v>45338</v>
      </c>
      <c r="Z148" s="129">
        <v>45519</v>
      </c>
      <c r="AA148" s="161" t="s">
        <v>1036</v>
      </c>
      <c r="AB148" s="160" t="s">
        <v>1023</v>
      </c>
      <c r="AC148" s="132">
        <v>45639</v>
      </c>
      <c r="AE148" s="134" t="s">
        <v>1707</v>
      </c>
      <c r="AF148" s="135">
        <v>9880955</v>
      </c>
      <c r="AG148" s="136">
        <v>0.41666666666666669</v>
      </c>
    </row>
    <row r="149" spans="1:33" s="131" customFormat="1" ht="90" customHeight="1" x14ac:dyDescent="0.25">
      <c r="A149" s="131">
        <v>241</v>
      </c>
      <c r="B149" s="206">
        <v>138</v>
      </c>
      <c r="C149" s="210" t="s">
        <v>498</v>
      </c>
      <c r="D149" s="224" t="s">
        <v>952</v>
      </c>
      <c r="E149" s="235" t="s">
        <v>211</v>
      </c>
      <c r="F149" s="109" t="s">
        <v>159</v>
      </c>
      <c r="G149" s="198" t="s">
        <v>1161</v>
      </c>
      <c r="H149" s="257">
        <v>91203031</v>
      </c>
      <c r="I149" s="243">
        <v>3952382</v>
      </c>
      <c r="J149" s="243">
        <v>23714292</v>
      </c>
      <c r="K149" s="153" t="s">
        <v>37</v>
      </c>
      <c r="L149" s="153" t="s">
        <v>37</v>
      </c>
      <c r="M149" s="197" t="s">
        <v>955</v>
      </c>
      <c r="N149" s="165">
        <v>98556206</v>
      </c>
      <c r="O149" s="197" t="s">
        <v>959</v>
      </c>
      <c r="P149" s="202">
        <v>10267189</v>
      </c>
      <c r="Q149" s="223">
        <v>169</v>
      </c>
      <c r="R149" s="122" t="s">
        <v>1979</v>
      </c>
      <c r="S149" s="123">
        <v>23714292</v>
      </c>
      <c r="T149" s="124">
        <v>1050</v>
      </c>
      <c r="U149" s="125" t="s">
        <v>1802</v>
      </c>
      <c r="V149" s="126">
        <v>23714292</v>
      </c>
      <c r="W149" s="159">
        <v>45337</v>
      </c>
      <c r="X149" s="160">
        <v>45337</v>
      </c>
      <c r="Y149" s="129">
        <v>45338</v>
      </c>
      <c r="Z149" s="129">
        <v>45519</v>
      </c>
      <c r="AA149" s="161" t="s">
        <v>1036</v>
      </c>
      <c r="AB149" s="160" t="s">
        <v>1023</v>
      </c>
      <c r="AC149" s="132">
        <v>45639</v>
      </c>
      <c r="AE149" s="134" t="s">
        <v>1707</v>
      </c>
      <c r="AF149" s="135">
        <v>9880955</v>
      </c>
      <c r="AG149" s="136">
        <v>0.41666666666666669</v>
      </c>
    </row>
    <row r="150" spans="1:33" s="131" customFormat="1" ht="75" x14ac:dyDescent="0.25">
      <c r="A150" s="131">
        <v>242</v>
      </c>
      <c r="B150" s="206">
        <v>139</v>
      </c>
      <c r="C150" s="210" t="s">
        <v>499</v>
      </c>
      <c r="D150" s="224" t="s">
        <v>952</v>
      </c>
      <c r="E150" s="235" t="s">
        <v>211</v>
      </c>
      <c r="F150" s="109" t="s">
        <v>159</v>
      </c>
      <c r="G150" s="198" t="s">
        <v>1162</v>
      </c>
      <c r="H150" s="257">
        <v>78296925</v>
      </c>
      <c r="I150" s="243">
        <v>3952382</v>
      </c>
      <c r="J150" s="243">
        <v>23714292</v>
      </c>
      <c r="K150" s="153" t="s">
        <v>37</v>
      </c>
      <c r="L150" s="153" t="s">
        <v>37</v>
      </c>
      <c r="M150" s="197" t="s">
        <v>955</v>
      </c>
      <c r="N150" s="165">
        <v>98556206</v>
      </c>
      <c r="O150" s="197" t="s">
        <v>959</v>
      </c>
      <c r="P150" s="202">
        <v>10267189</v>
      </c>
      <c r="Q150" s="223">
        <v>170</v>
      </c>
      <c r="R150" s="122" t="s">
        <v>1980</v>
      </c>
      <c r="S150" s="123">
        <v>23714292</v>
      </c>
      <c r="T150" s="124">
        <v>996</v>
      </c>
      <c r="U150" s="125" t="s">
        <v>1981</v>
      </c>
      <c r="V150" s="126">
        <v>23714292</v>
      </c>
      <c r="W150" s="159">
        <v>45337</v>
      </c>
      <c r="X150" s="160">
        <v>45338</v>
      </c>
      <c r="Y150" s="129">
        <v>45338</v>
      </c>
      <c r="Z150" s="129">
        <v>45519</v>
      </c>
      <c r="AA150" s="161" t="s">
        <v>1036</v>
      </c>
      <c r="AB150" s="160" t="s">
        <v>1023</v>
      </c>
      <c r="AC150" s="132">
        <v>45639</v>
      </c>
      <c r="AE150" s="134" t="s">
        <v>1707</v>
      </c>
      <c r="AF150" s="135">
        <v>9880955</v>
      </c>
      <c r="AG150" s="136">
        <v>0.41666666666666669</v>
      </c>
    </row>
    <row r="151" spans="1:33" s="131" customFormat="1" ht="105" x14ac:dyDescent="0.25">
      <c r="A151" s="131">
        <v>243</v>
      </c>
      <c r="B151" s="206">
        <v>140</v>
      </c>
      <c r="C151" s="210" t="s">
        <v>500</v>
      </c>
      <c r="D151" s="224" t="s">
        <v>952</v>
      </c>
      <c r="E151" s="235" t="s">
        <v>211</v>
      </c>
      <c r="F151" s="109" t="s">
        <v>159</v>
      </c>
      <c r="G151" s="198" t="s">
        <v>1163</v>
      </c>
      <c r="H151" s="257">
        <v>98558934</v>
      </c>
      <c r="I151" s="243">
        <v>7908765</v>
      </c>
      <c r="J151" s="243">
        <v>47452590</v>
      </c>
      <c r="K151" s="227" t="s">
        <v>37</v>
      </c>
      <c r="L151" s="153" t="s">
        <v>37</v>
      </c>
      <c r="M151" s="197" t="s">
        <v>963</v>
      </c>
      <c r="N151" s="165">
        <v>75075150</v>
      </c>
      <c r="O151" s="197" t="s">
        <v>974</v>
      </c>
      <c r="P151" s="202">
        <v>3507696</v>
      </c>
      <c r="Q151" s="223">
        <v>171</v>
      </c>
      <c r="R151" s="122" t="s">
        <v>1982</v>
      </c>
      <c r="S151" s="123">
        <v>47452590</v>
      </c>
      <c r="T151" s="124">
        <v>1033</v>
      </c>
      <c r="U151" s="125" t="s">
        <v>1983</v>
      </c>
      <c r="V151" s="126">
        <v>47452590</v>
      </c>
      <c r="W151" s="159">
        <v>45337</v>
      </c>
      <c r="X151" s="160">
        <v>45338</v>
      </c>
      <c r="Y151" s="129">
        <v>45338</v>
      </c>
      <c r="Z151" s="129">
        <v>45519</v>
      </c>
      <c r="AA151" s="161" t="s">
        <v>1036</v>
      </c>
      <c r="AB151" s="160" t="s">
        <v>1023</v>
      </c>
      <c r="AC151" s="132">
        <v>45639</v>
      </c>
      <c r="AE151" s="134" t="s">
        <v>1707</v>
      </c>
      <c r="AF151" s="135">
        <v>19771913</v>
      </c>
      <c r="AG151" s="136">
        <v>0.41666667720349931</v>
      </c>
    </row>
    <row r="152" spans="1:33" s="131" customFormat="1" ht="90" x14ac:dyDescent="0.25">
      <c r="A152" s="131">
        <v>244</v>
      </c>
      <c r="B152" s="206">
        <v>141</v>
      </c>
      <c r="C152" s="210" t="s">
        <v>501</v>
      </c>
      <c r="D152" s="224" t="s">
        <v>952</v>
      </c>
      <c r="E152" s="235" t="s">
        <v>211</v>
      </c>
      <c r="F152" s="109" t="s">
        <v>159</v>
      </c>
      <c r="G152" s="198" t="s">
        <v>1164</v>
      </c>
      <c r="H152" s="257">
        <v>52152664</v>
      </c>
      <c r="I152" s="243">
        <v>5931149</v>
      </c>
      <c r="J152" s="243">
        <v>35586894</v>
      </c>
      <c r="K152" s="153" t="s">
        <v>37</v>
      </c>
      <c r="L152" s="153" t="s">
        <v>37</v>
      </c>
      <c r="M152" s="197" t="s">
        <v>963</v>
      </c>
      <c r="N152" s="165">
        <v>75075150</v>
      </c>
      <c r="O152" s="197" t="s">
        <v>974</v>
      </c>
      <c r="P152" s="202">
        <v>3507696</v>
      </c>
      <c r="Q152" s="223">
        <v>172</v>
      </c>
      <c r="R152" s="122" t="s">
        <v>1984</v>
      </c>
      <c r="S152" s="123">
        <v>35586894</v>
      </c>
      <c r="T152" s="124">
        <v>1005</v>
      </c>
      <c r="U152" s="125" t="s">
        <v>1985</v>
      </c>
      <c r="V152" s="126">
        <v>35586894</v>
      </c>
      <c r="W152" s="159">
        <v>45338</v>
      </c>
      <c r="X152" s="160">
        <v>45338</v>
      </c>
      <c r="Y152" s="129">
        <v>45338</v>
      </c>
      <c r="Z152" s="129">
        <v>45519</v>
      </c>
      <c r="AA152" s="161" t="s">
        <v>1036</v>
      </c>
      <c r="AB152" s="160" t="s">
        <v>1023</v>
      </c>
      <c r="AC152" s="132">
        <v>45639</v>
      </c>
      <c r="AE152" s="134" t="s">
        <v>1707</v>
      </c>
      <c r="AF152" s="135">
        <v>14827873</v>
      </c>
      <c r="AG152" s="136">
        <v>0.41666668071678298</v>
      </c>
    </row>
    <row r="153" spans="1:33" s="131" customFormat="1" ht="105" x14ac:dyDescent="0.25">
      <c r="A153" s="131">
        <v>245</v>
      </c>
      <c r="B153" s="206">
        <v>142</v>
      </c>
      <c r="C153" s="210" t="s">
        <v>1165</v>
      </c>
      <c r="D153" s="224" t="s">
        <v>952</v>
      </c>
      <c r="E153" s="235" t="s">
        <v>211</v>
      </c>
      <c r="F153" s="109" t="s">
        <v>159</v>
      </c>
      <c r="G153" s="198" t="s">
        <v>1166</v>
      </c>
      <c r="H153" s="257">
        <v>523298</v>
      </c>
      <c r="I153" s="243">
        <v>5931149</v>
      </c>
      <c r="J153" s="243">
        <v>35586894</v>
      </c>
      <c r="K153" s="153" t="s">
        <v>37</v>
      </c>
      <c r="L153" s="153" t="s">
        <v>37</v>
      </c>
      <c r="M153" s="197" t="s">
        <v>963</v>
      </c>
      <c r="N153" s="165">
        <v>75075150</v>
      </c>
      <c r="O153" s="197" t="s">
        <v>974</v>
      </c>
      <c r="P153" s="202">
        <v>3507696</v>
      </c>
      <c r="Q153" s="223">
        <v>173</v>
      </c>
      <c r="R153" s="122" t="s">
        <v>1986</v>
      </c>
      <c r="S153" s="123">
        <v>35586894</v>
      </c>
      <c r="T153" s="124">
        <v>1049</v>
      </c>
      <c r="U153" s="125" t="s">
        <v>1802</v>
      </c>
      <c r="V153" s="126">
        <v>35586894</v>
      </c>
      <c r="W153" s="159">
        <v>45337</v>
      </c>
      <c r="X153" s="160">
        <v>45338</v>
      </c>
      <c r="Y153" s="129">
        <v>45338</v>
      </c>
      <c r="Z153" s="129">
        <v>45519</v>
      </c>
      <c r="AA153" s="161" t="s">
        <v>1036</v>
      </c>
      <c r="AB153" s="160" t="s">
        <v>1023</v>
      </c>
      <c r="AC153" s="132">
        <v>45639</v>
      </c>
      <c r="AE153" s="134" t="s">
        <v>1707</v>
      </c>
      <c r="AF153" s="135">
        <v>14827873</v>
      </c>
      <c r="AG153" s="136">
        <v>0.41666668071678298</v>
      </c>
    </row>
    <row r="154" spans="1:33" s="131" customFormat="1" ht="105" x14ac:dyDescent="0.25">
      <c r="A154" s="131">
        <v>246</v>
      </c>
      <c r="B154" s="206">
        <v>143</v>
      </c>
      <c r="C154" s="210" t="s">
        <v>1167</v>
      </c>
      <c r="D154" s="224" t="s">
        <v>952</v>
      </c>
      <c r="E154" s="235" t="s">
        <v>211</v>
      </c>
      <c r="F154" s="109" t="s">
        <v>159</v>
      </c>
      <c r="G154" s="198" t="s">
        <v>1168</v>
      </c>
      <c r="H154" s="257">
        <v>98558933</v>
      </c>
      <c r="I154" s="243">
        <v>6920169</v>
      </c>
      <c r="J154" s="243">
        <v>41521014</v>
      </c>
      <c r="K154" s="153" t="s">
        <v>37</v>
      </c>
      <c r="L154" s="153" t="s">
        <v>37</v>
      </c>
      <c r="M154" s="197" t="s">
        <v>963</v>
      </c>
      <c r="N154" s="165">
        <v>75075150</v>
      </c>
      <c r="O154" s="197" t="s">
        <v>974</v>
      </c>
      <c r="P154" s="202">
        <v>3507696</v>
      </c>
      <c r="Q154" s="223">
        <v>174</v>
      </c>
      <c r="R154" s="122" t="s">
        <v>1987</v>
      </c>
      <c r="S154" s="123">
        <v>41521014</v>
      </c>
      <c r="T154" s="124">
        <v>1038</v>
      </c>
      <c r="U154" s="125" t="s">
        <v>1802</v>
      </c>
      <c r="V154" s="126">
        <v>41521014</v>
      </c>
      <c r="W154" s="159">
        <v>45337</v>
      </c>
      <c r="X154" s="160">
        <v>45338</v>
      </c>
      <c r="Y154" s="129">
        <v>45338</v>
      </c>
      <c r="Z154" s="129">
        <v>45519</v>
      </c>
      <c r="AA154" s="161" t="s">
        <v>1036</v>
      </c>
      <c r="AB154" s="160" t="s">
        <v>1023</v>
      </c>
      <c r="AC154" s="132">
        <v>45639</v>
      </c>
      <c r="AE154" s="134" t="s">
        <v>1707</v>
      </c>
      <c r="AF154" s="135">
        <v>17300423</v>
      </c>
      <c r="AG154" s="136">
        <v>0.41666667870876178</v>
      </c>
    </row>
    <row r="155" spans="1:33" s="131" customFormat="1" ht="105" x14ac:dyDescent="0.25">
      <c r="A155" s="131">
        <v>247</v>
      </c>
      <c r="B155" s="206">
        <v>144</v>
      </c>
      <c r="C155" s="210" t="s">
        <v>504</v>
      </c>
      <c r="D155" s="239" t="s">
        <v>952</v>
      </c>
      <c r="E155" s="235" t="s">
        <v>211</v>
      </c>
      <c r="F155" s="109" t="s">
        <v>159</v>
      </c>
      <c r="G155" s="198" t="s">
        <v>1169</v>
      </c>
      <c r="H155" s="257">
        <v>71526393</v>
      </c>
      <c r="I155" s="243">
        <v>2574842</v>
      </c>
      <c r="J155" s="243">
        <v>15449052</v>
      </c>
      <c r="K155" s="153" t="s">
        <v>37</v>
      </c>
      <c r="L155" s="153" t="s">
        <v>37</v>
      </c>
      <c r="M155" s="197" t="s">
        <v>963</v>
      </c>
      <c r="N155" s="165">
        <v>75075150</v>
      </c>
      <c r="O155" s="197" t="s">
        <v>974</v>
      </c>
      <c r="P155" s="202">
        <v>3507696</v>
      </c>
      <c r="Q155" s="223">
        <v>175</v>
      </c>
      <c r="R155" s="122" t="s">
        <v>1988</v>
      </c>
      <c r="S155" s="123">
        <v>15449052</v>
      </c>
      <c r="T155" s="124">
        <v>1007</v>
      </c>
      <c r="U155" s="125" t="s">
        <v>1989</v>
      </c>
      <c r="V155" s="126">
        <v>15449052</v>
      </c>
      <c r="W155" s="159">
        <v>45337</v>
      </c>
      <c r="X155" s="160">
        <v>45338</v>
      </c>
      <c r="Y155" s="129">
        <v>45338</v>
      </c>
      <c r="Z155" s="129">
        <v>45519</v>
      </c>
      <c r="AA155" s="161" t="s">
        <v>1038</v>
      </c>
      <c r="AB155" s="160" t="s">
        <v>1023</v>
      </c>
      <c r="AC155" s="132">
        <v>45639</v>
      </c>
      <c r="AE155" s="134" t="s">
        <v>1707</v>
      </c>
      <c r="AF155" s="135">
        <v>6437105</v>
      </c>
      <c r="AG155" s="136">
        <v>0.41666666666666669</v>
      </c>
    </row>
    <row r="156" spans="1:33" s="131" customFormat="1" ht="105" x14ac:dyDescent="0.25">
      <c r="A156" s="131">
        <v>248</v>
      </c>
      <c r="B156" s="206">
        <v>145</v>
      </c>
      <c r="C156" s="210" t="s">
        <v>505</v>
      </c>
      <c r="D156" s="224" t="s">
        <v>952</v>
      </c>
      <c r="E156" s="235" t="s">
        <v>211</v>
      </c>
      <c r="F156" s="109" t="s">
        <v>159</v>
      </c>
      <c r="G156" s="198" t="s">
        <v>1170</v>
      </c>
      <c r="H156" s="257">
        <v>1098612957</v>
      </c>
      <c r="I156" s="243">
        <v>5931149</v>
      </c>
      <c r="J156" s="243">
        <v>35586894</v>
      </c>
      <c r="K156" s="153" t="s">
        <v>37</v>
      </c>
      <c r="L156" s="153" t="s">
        <v>37</v>
      </c>
      <c r="M156" s="197" t="s">
        <v>959</v>
      </c>
      <c r="N156" s="165">
        <v>10267189</v>
      </c>
      <c r="O156" s="197" t="s">
        <v>955</v>
      </c>
      <c r="P156" s="202">
        <v>98556206</v>
      </c>
      <c r="Q156" s="223">
        <v>176</v>
      </c>
      <c r="R156" s="122" t="s">
        <v>1990</v>
      </c>
      <c r="S156" s="123">
        <v>35586894</v>
      </c>
      <c r="T156" s="124">
        <v>1035</v>
      </c>
      <c r="U156" s="125" t="s">
        <v>1991</v>
      </c>
      <c r="V156" s="126">
        <v>35586894</v>
      </c>
      <c r="W156" s="159">
        <v>45337</v>
      </c>
      <c r="X156" s="160">
        <v>45338</v>
      </c>
      <c r="Y156" s="129">
        <v>45338</v>
      </c>
      <c r="Z156" s="129">
        <v>45519</v>
      </c>
      <c r="AA156" s="175" t="s">
        <v>1036</v>
      </c>
      <c r="AB156" s="160" t="s">
        <v>1023</v>
      </c>
      <c r="AC156" s="132">
        <v>45639</v>
      </c>
      <c r="AE156" s="134" t="s">
        <v>1707</v>
      </c>
      <c r="AF156" s="135">
        <v>14827873</v>
      </c>
      <c r="AG156" s="136">
        <v>0.41666668071678298</v>
      </c>
    </row>
    <row r="157" spans="1:33" s="131" customFormat="1" ht="105" customHeight="1" x14ac:dyDescent="0.25">
      <c r="A157" s="131">
        <v>249</v>
      </c>
      <c r="B157" s="206">
        <v>146</v>
      </c>
      <c r="C157" s="210" t="s">
        <v>506</v>
      </c>
      <c r="D157" s="224" t="s">
        <v>952</v>
      </c>
      <c r="E157" s="235" t="s">
        <v>211</v>
      </c>
      <c r="F157" s="109" t="s">
        <v>159</v>
      </c>
      <c r="G157" s="198" t="s">
        <v>1171</v>
      </c>
      <c r="H157" s="257">
        <v>8431569</v>
      </c>
      <c r="I157" s="243">
        <v>5931149</v>
      </c>
      <c r="J157" s="243">
        <v>35586894</v>
      </c>
      <c r="K157" s="153" t="s">
        <v>37</v>
      </c>
      <c r="L157" s="153" t="s">
        <v>37</v>
      </c>
      <c r="M157" s="215" t="s">
        <v>959</v>
      </c>
      <c r="N157" s="194">
        <v>10267189</v>
      </c>
      <c r="O157" s="197" t="s">
        <v>955</v>
      </c>
      <c r="P157" s="202">
        <v>98556206</v>
      </c>
      <c r="Q157" s="223">
        <v>177</v>
      </c>
      <c r="R157" s="122" t="s">
        <v>1992</v>
      </c>
      <c r="S157" s="123">
        <v>35586894</v>
      </c>
      <c r="T157" s="124">
        <v>997</v>
      </c>
      <c r="U157" s="125" t="s">
        <v>1993</v>
      </c>
      <c r="V157" s="126">
        <v>35586894</v>
      </c>
      <c r="W157" s="159">
        <v>45337</v>
      </c>
      <c r="X157" s="160">
        <v>45338</v>
      </c>
      <c r="Y157" s="129">
        <v>45338</v>
      </c>
      <c r="Z157" s="129">
        <v>45519</v>
      </c>
      <c r="AA157" s="175" t="s">
        <v>1036</v>
      </c>
      <c r="AB157" s="160" t="s">
        <v>1023</v>
      </c>
      <c r="AC157" s="132">
        <v>45639</v>
      </c>
      <c r="AE157" s="134" t="s">
        <v>1707</v>
      </c>
      <c r="AF157" s="135">
        <v>14827873</v>
      </c>
      <c r="AG157" s="136">
        <v>0.41666668071678298</v>
      </c>
    </row>
    <row r="158" spans="1:33" s="131" customFormat="1" ht="105" x14ac:dyDescent="0.25">
      <c r="A158" s="131">
        <v>250</v>
      </c>
      <c r="B158" s="206">
        <v>147</v>
      </c>
      <c r="C158" s="210" t="s">
        <v>507</v>
      </c>
      <c r="D158" s="224" t="s">
        <v>952</v>
      </c>
      <c r="E158" s="235" t="s">
        <v>211</v>
      </c>
      <c r="F158" s="109" t="s">
        <v>159</v>
      </c>
      <c r="G158" s="198" t="s">
        <v>1172</v>
      </c>
      <c r="H158" s="257">
        <v>1113520825</v>
      </c>
      <c r="I158" s="243">
        <v>5931149</v>
      </c>
      <c r="J158" s="243">
        <v>35586894</v>
      </c>
      <c r="K158" s="153" t="s">
        <v>37</v>
      </c>
      <c r="L158" s="153" t="s">
        <v>37</v>
      </c>
      <c r="M158" s="197" t="s">
        <v>955</v>
      </c>
      <c r="N158" s="165">
        <v>98556206</v>
      </c>
      <c r="O158" s="197" t="s">
        <v>959</v>
      </c>
      <c r="P158" s="202">
        <v>10267189</v>
      </c>
      <c r="Q158" s="223">
        <v>178</v>
      </c>
      <c r="R158" s="122" t="s">
        <v>1994</v>
      </c>
      <c r="S158" s="123">
        <v>35586894</v>
      </c>
      <c r="T158" s="124">
        <v>1042</v>
      </c>
      <c r="U158" s="125" t="s">
        <v>1802</v>
      </c>
      <c r="V158" s="126">
        <v>35586894</v>
      </c>
      <c r="W158" s="159">
        <v>45337</v>
      </c>
      <c r="X158" s="160">
        <v>45337</v>
      </c>
      <c r="Y158" s="129">
        <v>45338</v>
      </c>
      <c r="Z158" s="129">
        <v>45519</v>
      </c>
      <c r="AA158" s="161" t="s">
        <v>1036</v>
      </c>
      <c r="AB158" s="160" t="s">
        <v>1023</v>
      </c>
      <c r="AC158" s="132">
        <v>45639</v>
      </c>
      <c r="AE158" s="134" t="s">
        <v>1707</v>
      </c>
      <c r="AF158" s="135">
        <v>14827873</v>
      </c>
      <c r="AG158" s="136">
        <v>0.41666668071678298</v>
      </c>
    </row>
    <row r="159" spans="1:33" s="131" customFormat="1" ht="105" customHeight="1" x14ac:dyDescent="0.25">
      <c r="A159" s="131">
        <v>251</v>
      </c>
      <c r="B159" s="206">
        <v>148</v>
      </c>
      <c r="C159" s="210" t="s">
        <v>508</v>
      </c>
      <c r="D159" s="224" t="s">
        <v>952</v>
      </c>
      <c r="E159" s="235" t="s">
        <v>211</v>
      </c>
      <c r="F159" s="109" t="s">
        <v>159</v>
      </c>
      <c r="G159" s="198" t="s">
        <v>1173</v>
      </c>
      <c r="H159" s="257">
        <v>8434470</v>
      </c>
      <c r="I159" s="243">
        <v>5931149</v>
      </c>
      <c r="J159" s="243">
        <v>35586894</v>
      </c>
      <c r="K159" s="153" t="s">
        <v>37</v>
      </c>
      <c r="L159" s="153" t="s">
        <v>37</v>
      </c>
      <c r="M159" s="197" t="s">
        <v>955</v>
      </c>
      <c r="N159" s="165">
        <v>98556206</v>
      </c>
      <c r="O159" s="197" t="s">
        <v>959</v>
      </c>
      <c r="P159" s="202">
        <v>10267189</v>
      </c>
      <c r="Q159" s="223">
        <v>179</v>
      </c>
      <c r="R159" s="122" t="s">
        <v>1995</v>
      </c>
      <c r="S159" s="123">
        <v>35586894</v>
      </c>
      <c r="T159" s="124">
        <v>1052</v>
      </c>
      <c r="U159" s="125" t="s">
        <v>1802</v>
      </c>
      <c r="V159" s="126">
        <v>35586894</v>
      </c>
      <c r="W159" s="159">
        <v>45337</v>
      </c>
      <c r="X159" s="160">
        <v>45338</v>
      </c>
      <c r="Y159" s="129">
        <v>45338</v>
      </c>
      <c r="Z159" s="129">
        <v>45519</v>
      </c>
      <c r="AA159" s="161" t="s">
        <v>1036</v>
      </c>
      <c r="AB159" s="160" t="s">
        <v>1023</v>
      </c>
      <c r="AC159" s="132">
        <v>45639</v>
      </c>
      <c r="AE159" s="134" t="s">
        <v>1707</v>
      </c>
      <c r="AF159" s="135">
        <v>14827873</v>
      </c>
      <c r="AG159" s="136">
        <v>0.41666668071678298</v>
      </c>
    </row>
    <row r="160" spans="1:33" s="131" customFormat="1" ht="75" x14ac:dyDescent="0.25">
      <c r="A160" s="131">
        <v>252</v>
      </c>
      <c r="B160" s="206">
        <v>149</v>
      </c>
      <c r="C160" s="210" t="s">
        <v>509</v>
      </c>
      <c r="D160" s="224" t="s">
        <v>952</v>
      </c>
      <c r="E160" s="235" t="s">
        <v>211</v>
      </c>
      <c r="F160" s="109" t="s">
        <v>159</v>
      </c>
      <c r="G160" s="198" t="s">
        <v>1174</v>
      </c>
      <c r="H160" s="257">
        <v>1022093789</v>
      </c>
      <c r="I160" s="243">
        <v>5931149</v>
      </c>
      <c r="J160" s="243">
        <v>35586894</v>
      </c>
      <c r="K160" s="153" t="s">
        <v>37</v>
      </c>
      <c r="L160" s="153" t="s">
        <v>37</v>
      </c>
      <c r="M160" s="197" t="s">
        <v>955</v>
      </c>
      <c r="N160" s="165">
        <v>98556206</v>
      </c>
      <c r="O160" s="197" t="s">
        <v>959</v>
      </c>
      <c r="P160" s="202">
        <v>10267189</v>
      </c>
      <c r="Q160" s="223">
        <v>180</v>
      </c>
      <c r="R160" s="122" t="s">
        <v>1996</v>
      </c>
      <c r="S160" s="123">
        <v>35586894</v>
      </c>
      <c r="T160" s="124">
        <v>977</v>
      </c>
      <c r="U160" s="125" t="s">
        <v>1997</v>
      </c>
      <c r="V160" s="126">
        <v>35586894</v>
      </c>
      <c r="W160" s="159">
        <v>45337</v>
      </c>
      <c r="X160" s="160">
        <v>45338</v>
      </c>
      <c r="Y160" s="129">
        <v>45338</v>
      </c>
      <c r="Z160" s="129">
        <v>45519</v>
      </c>
      <c r="AA160" s="161" t="s">
        <v>1036</v>
      </c>
      <c r="AB160" s="160" t="s">
        <v>1023</v>
      </c>
      <c r="AC160" s="132">
        <v>45639</v>
      </c>
      <c r="AE160" s="134" t="s">
        <v>1707</v>
      </c>
      <c r="AF160" s="135">
        <v>14827873</v>
      </c>
      <c r="AG160" s="136">
        <v>0.41666668071678298</v>
      </c>
    </row>
    <row r="161" spans="1:33" s="131" customFormat="1" ht="90" x14ac:dyDescent="0.25">
      <c r="A161" s="131">
        <v>253</v>
      </c>
      <c r="B161" s="206">
        <v>150</v>
      </c>
      <c r="C161" s="210" t="s">
        <v>510</v>
      </c>
      <c r="D161" s="224" t="s">
        <v>952</v>
      </c>
      <c r="E161" s="235" t="s">
        <v>211</v>
      </c>
      <c r="F161" s="109" t="s">
        <v>159</v>
      </c>
      <c r="G161" s="198" t="s">
        <v>1175</v>
      </c>
      <c r="H161" s="257">
        <v>1028013832</v>
      </c>
      <c r="I161" s="243">
        <v>3952382</v>
      </c>
      <c r="J161" s="243">
        <v>23714292</v>
      </c>
      <c r="K161" s="153" t="s">
        <v>37</v>
      </c>
      <c r="L161" s="153" t="s">
        <v>37</v>
      </c>
      <c r="M161" s="197" t="s">
        <v>955</v>
      </c>
      <c r="N161" s="165">
        <v>98556206</v>
      </c>
      <c r="O161" s="197" t="s">
        <v>959</v>
      </c>
      <c r="P161" s="202">
        <v>10267189</v>
      </c>
      <c r="Q161" s="223">
        <v>181</v>
      </c>
      <c r="R161" s="122" t="s">
        <v>1998</v>
      </c>
      <c r="S161" s="123">
        <v>23714292</v>
      </c>
      <c r="T161" s="124">
        <v>949</v>
      </c>
      <c r="U161" s="125" t="s">
        <v>1999</v>
      </c>
      <c r="V161" s="126">
        <v>23714292</v>
      </c>
      <c r="W161" s="159">
        <v>45337</v>
      </c>
      <c r="X161" s="160">
        <v>45338</v>
      </c>
      <c r="Y161" s="129">
        <v>45338</v>
      </c>
      <c r="Z161" s="129">
        <v>45519</v>
      </c>
      <c r="AA161" s="161" t="s">
        <v>1036</v>
      </c>
      <c r="AB161" s="160" t="s">
        <v>1023</v>
      </c>
      <c r="AC161" s="132">
        <v>45639</v>
      </c>
      <c r="AE161" s="134" t="s">
        <v>1707</v>
      </c>
      <c r="AF161" s="135">
        <v>9880955</v>
      </c>
      <c r="AG161" s="136">
        <v>0.41666666666666669</v>
      </c>
    </row>
    <row r="162" spans="1:33" s="131" customFormat="1" ht="90" customHeight="1" x14ac:dyDescent="0.25">
      <c r="A162" s="131">
        <v>254</v>
      </c>
      <c r="B162" s="206">
        <v>151</v>
      </c>
      <c r="C162" s="210" t="s">
        <v>511</v>
      </c>
      <c r="D162" s="224" t="s">
        <v>952</v>
      </c>
      <c r="E162" s="235" t="s">
        <v>211</v>
      </c>
      <c r="F162" s="109" t="s">
        <v>159</v>
      </c>
      <c r="G162" s="198" t="s">
        <v>1176</v>
      </c>
      <c r="H162" s="257">
        <v>1037617213</v>
      </c>
      <c r="I162" s="243">
        <v>5931149</v>
      </c>
      <c r="J162" s="243">
        <v>35586894</v>
      </c>
      <c r="K162" s="153" t="s">
        <v>37</v>
      </c>
      <c r="L162" s="153" t="s">
        <v>37</v>
      </c>
      <c r="M162" s="197" t="s">
        <v>955</v>
      </c>
      <c r="N162" s="165">
        <v>98556206</v>
      </c>
      <c r="O162" s="197" t="s">
        <v>959</v>
      </c>
      <c r="P162" s="202">
        <v>10267189</v>
      </c>
      <c r="Q162" s="223">
        <v>182</v>
      </c>
      <c r="R162" s="122" t="s">
        <v>2000</v>
      </c>
      <c r="S162" s="123">
        <v>35586894</v>
      </c>
      <c r="T162" s="124">
        <v>1045</v>
      </c>
      <c r="U162" s="125" t="s">
        <v>1802</v>
      </c>
      <c r="V162" s="126">
        <v>35586894</v>
      </c>
      <c r="W162" s="159">
        <v>45337</v>
      </c>
      <c r="X162" s="160">
        <v>45338</v>
      </c>
      <c r="Y162" s="129">
        <v>45338</v>
      </c>
      <c r="Z162" s="129">
        <v>45519</v>
      </c>
      <c r="AA162" s="161" t="s">
        <v>1036</v>
      </c>
      <c r="AB162" s="160" t="s">
        <v>1023</v>
      </c>
      <c r="AC162" s="132">
        <v>45639</v>
      </c>
      <c r="AE162" s="134" t="s">
        <v>1707</v>
      </c>
      <c r="AF162" s="135">
        <v>14827873</v>
      </c>
      <c r="AG162" s="136">
        <v>0.41666668071678298</v>
      </c>
    </row>
    <row r="163" spans="1:33" s="131" customFormat="1" ht="120" x14ac:dyDescent="0.25">
      <c r="A163" s="131">
        <v>256</v>
      </c>
      <c r="B163" s="206">
        <v>152</v>
      </c>
      <c r="C163" s="210" t="s">
        <v>513</v>
      </c>
      <c r="D163" s="224" t="s">
        <v>952</v>
      </c>
      <c r="E163" s="235" t="s">
        <v>211</v>
      </c>
      <c r="F163" s="109" t="s">
        <v>159</v>
      </c>
      <c r="G163" s="198" t="s">
        <v>1177</v>
      </c>
      <c r="H163" s="257">
        <v>71703740</v>
      </c>
      <c r="I163" s="243">
        <v>3952382</v>
      </c>
      <c r="J163" s="243">
        <v>23714292</v>
      </c>
      <c r="K163" s="153" t="s">
        <v>37</v>
      </c>
      <c r="L163" s="153" t="s">
        <v>37</v>
      </c>
      <c r="M163" s="197" t="s">
        <v>955</v>
      </c>
      <c r="N163" s="165">
        <v>98556206</v>
      </c>
      <c r="O163" s="197" t="s">
        <v>959</v>
      </c>
      <c r="P163" s="202">
        <v>10267189</v>
      </c>
      <c r="Q163" s="223">
        <v>184</v>
      </c>
      <c r="R163" s="122" t="s">
        <v>2001</v>
      </c>
      <c r="S163" s="123">
        <v>23714292</v>
      </c>
      <c r="T163" s="124">
        <v>998</v>
      </c>
      <c r="U163" s="125" t="s">
        <v>2002</v>
      </c>
      <c r="V163" s="126">
        <v>23714292</v>
      </c>
      <c r="W163" s="159">
        <v>45337</v>
      </c>
      <c r="X163" s="160">
        <v>45338</v>
      </c>
      <c r="Y163" s="129">
        <v>45338</v>
      </c>
      <c r="Z163" s="129">
        <v>45519</v>
      </c>
      <c r="AA163" s="161" t="s">
        <v>1036</v>
      </c>
      <c r="AB163" s="160" t="s">
        <v>1023</v>
      </c>
      <c r="AC163" s="132">
        <v>45639</v>
      </c>
      <c r="AE163" s="134" t="s">
        <v>1707</v>
      </c>
      <c r="AF163" s="135">
        <v>9880955</v>
      </c>
      <c r="AG163" s="136">
        <v>0.41666666666666669</v>
      </c>
    </row>
    <row r="164" spans="1:33" s="131" customFormat="1" ht="120" x14ac:dyDescent="0.25">
      <c r="A164" s="131">
        <v>257</v>
      </c>
      <c r="B164" s="206">
        <v>153</v>
      </c>
      <c r="C164" s="210" t="s">
        <v>514</v>
      </c>
      <c r="D164" s="224" t="s">
        <v>952</v>
      </c>
      <c r="E164" s="235" t="s">
        <v>211</v>
      </c>
      <c r="F164" s="109" t="s">
        <v>159</v>
      </c>
      <c r="G164" s="198" t="s">
        <v>1178</v>
      </c>
      <c r="H164" s="257">
        <v>80040215</v>
      </c>
      <c r="I164" s="243">
        <v>3952382</v>
      </c>
      <c r="J164" s="243">
        <v>23714292</v>
      </c>
      <c r="K164" s="153" t="s">
        <v>37</v>
      </c>
      <c r="L164" s="153" t="s">
        <v>37</v>
      </c>
      <c r="M164" s="197" t="s">
        <v>955</v>
      </c>
      <c r="N164" s="165">
        <v>98556206</v>
      </c>
      <c r="O164" s="197" t="s">
        <v>959</v>
      </c>
      <c r="P164" s="202">
        <v>10267189</v>
      </c>
      <c r="Q164" s="223">
        <v>185</v>
      </c>
      <c r="R164" s="122" t="s">
        <v>2003</v>
      </c>
      <c r="S164" s="123">
        <v>23714292</v>
      </c>
      <c r="T164" s="124">
        <v>1034</v>
      </c>
      <c r="U164" s="125" t="s">
        <v>2004</v>
      </c>
      <c r="V164" s="126">
        <v>23714292</v>
      </c>
      <c r="W164" s="159">
        <v>45337</v>
      </c>
      <c r="X164" s="160">
        <v>45338</v>
      </c>
      <c r="Y164" s="129">
        <v>45338</v>
      </c>
      <c r="Z164" s="129">
        <v>45519</v>
      </c>
      <c r="AA164" s="161" t="s">
        <v>1036</v>
      </c>
      <c r="AB164" s="160" t="s">
        <v>1023</v>
      </c>
      <c r="AC164" s="132">
        <v>45639</v>
      </c>
      <c r="AE164" s="134" t="s">
        <v>1707</v>
      </c>
      <c r="AF164" s="135">
        <v>9880955</v>
      </c>
      <c r="AG164" s="136">
        <v>0.41666666666666669</v>
      </c>
    </row>
    <row r="165" spans="1:33" s="131" customFormat="1" ht="90" x14ac:dyDescent="0.25">
      <c r="A165" s="131">
        <v>258</v>
      </c>
      <c r="B165" s="263">
        <v>154</v>
      </c>
      <c r="C165" s="264" t="s">
        <v>515</v>
      </c>
      <c r="D165" s="224" t="s">
        <v>952</v>
      </c>
      <c r="E165" s="235" t="s">
        <v>211</v>
      </c>
      <c r="F165" s="255" t="s">
        <v>159</v>
      </c>
      <c r="G165" s="198" t="s">
        <v>1179</v>
      </c>
      <c r="H165" s="257">
        <v>98558024</v>
      </c>
      <c r="I165" s="243">
        <v>7908765</v>
      </c>
      <c r="J165" s="243">
        <v>47452590</v>
      </c>
      <c r="K165" s="153" t="s">
        <v>37</v>
      </c>
      <c r="L165" s="153" t="s">
        <v>37</v>
      </c>
      <c r="M165" s="197" t="s">
        <v>959</v>
      </c>
      <c r="N165" s="165">
        <v>10267189</v>
      </c>
      <c r="O165" s="197" t="s">
        <v>955</v>
      </c>
      <c r="P165" s="202">
        <v>98556206</v>
      </c>
      <c r="Q165" s="223">
        <v>186</v>
      </c>
      <c r="R165" s="122" t="s">
        <v>2005</v>
      </c>
      <c r="S165" s="123">
        <v>47452590</v>
      </c>
      <c r="T165" s="124">
        <v>991</v>
      </c>
      <c r="U165" s="125" t="s">
        <v>2006</v>
      </c>
      <c r="V165" s="126">
        <v>47452590</v>
      </c>
      <c r="W165" s="159">
        <v>45337</v>
      </c>
      <c r="X165" s="160">
        <v>45338</v>
      </c>
      <c r="Y165" s="129">
        <v>45338</v>
      </c>
      <c r="Z165" s="129">
        <v>45519</v>
      </c>
      <c r="AA165" s="175" t="s">
        <v>1036</v>
      </c>
      <c r="AB165" s="160" t="s">
        <v>1023</v>
      </c>
      <c r="AC165" s="132">
        <v>45639</v>
      </c>
      <c r="AE165" s="134" t="s">
        <v>1707</v>
      </c>
      <c r="AF165" s="135">
        <v>23528576</v>
      </c>
      <c r="AG165" s="136">
        <v>0.49583333596754148</v>
      </c>
    </row>
    <row r="166" spans="1:33" s="131" customFormat="1" ht="105" x14ac:dyDescent="0.25">
      <c r="A166" s="131">
        <v>571</v>
      </c>
      <c r="B166" s="263">
        <v>154</v>
      </c>
      <c r="C166" s="264" t="s">
        <v>563</v>
      </c>
      <c r="D166" s="224" t="s">
        <v>952</v>
      </c>
      <c r="E166" s="110" t="s">
        <v>103</v>
      </c>
      <c r="F166" s="255" t="s">
        <v>159</v>
      </c>
      <c r="G166" s="198" t="s">
        <v>1179</v>
      </c>
      <c r="H166" s="257">
        <v>98558024</v>
      </c>
      <c r="I166" s="243">
        <v>1502665</v>
      </c>
      <c r="J166" s="243">
        <v>9015992</v>
      </c>
      <c r="K166" s="214" t="s">
        <v>1180</v>
      </c>
      <c r="L166" s="153" t="s">
        <v>37</v>
      </c>
      <c r="M166" s="197" t="s">
        <v>959</v>
      </c>
      <c r="N166" s="165">
        <v>10267189</v>
      </c>
      <c r="O166" s="197" t="s">
        <v>955</v>
      </c>
      <c r="P166" s="202">
        <v>98556206</v>
      </c>
      <c r="Q166" s="223">
        <v>267</v>
      </c>
      <c r="R166" s="122" t="s">
        <v>2007</v>
      </c>
      <c r="S166" s="123">
        <v>9015992</v>
      </c>
      <c r="T166" s="124">
        <v>2223</v>
      </c>
      <c r="U166" s="125" t="s">
        <v>2008</v>
      </c>
      <c r="V166" s="126">
        <v>9015992</v>
      </c>
      <c r="W166" s="265">
        <v>45337</v>
      </c>
      <c r="X166" s="266">
        <v>45338</v>
      </c>
      <c r="Y166" s="129">
        <v>45338</v>
      </c>
      <c r="Z166" s="129">
        <v>45519</v>
      </c>
      <c r="AA166" s="175" t="s">
        <v>1036</v>
      </c>
      <c r="AB166" s="160" t="s">
        <v>1023</v>
      </c>
      <c r="AC166" s="132">
        <v>45639</v>
      </c>
      <c r="AE166" s="134" t="s">
        <v>1707</v>
      </c>
      <c r="AF166" s="135">
        <v>0</v>
      </c>
      <c r="AG166" s="136">
        <v>0</v>
      </c>
    </row>
    <row r="167" spans="1:33" s="131" customFormat="1" ht="90" x14ac:dyDescent="0.25">
      <c r="A167" s="131">
        <v>259</v>
      </c>
      <c r="B167" s="206">
        <v>155</v>
      </c>
      <c r="C167" s="210" t="s">
        <v>516</v>
      </c>
      <c r="D167" s="224" t="s">
        <v>952</v>
      </c>
      <c r="E167" s="235" t="s">
        <v>211</v>
      </c>
      <c r="F167" s="109" t="s">
        <v>159</v>
      </c>
      <c r="G167" s="198" t="s">
        <v>1181</v>
      </c>
      <c r="H167" s="257">
        <v>71216094</v>
      </c>
      <c r="I167" s="243">
        <v>6920169</v>
      </c>
      <c r="J167" s="243">
        <v>41521014</v>
      </c>
      <c r="K167" s="153" t="s">
        <v>37</v>
      </c>
      <c r="L167" s="153" t="s">
        <v>37</v>
      </c>
      <c r="M167" s="197" t="s">
        <v>959</v>
      </c>
      <c r="N167" s="165">
        <v>10267189</v>
      </c>
      <c r="O167" s="197" t="s">
        <v>955</v>
      </c>
      <c r="P167" s="202">
        <v>98556206</v>
      </c>
      <c r="Q167" s="223">
        <v>187</v>
      </c>
      <c r="R167" s="122" t="s">
        <v>2009</v>
      </c>
      <c r="S167" s="123">
        <v>41521014</v>
      </c>
      <c r="T167" s="124">
        <v>1001</v>
      </c>
      <c r="U167" s="125" t="s">
        <v>2010</v>
      </c>
      <c r="V167" s="126">
        <v>41521014</v>
      </c>
      <c r="W167" s="159">
        <v>45337</v>
      </c>
      <c r="X167" s="160">
        <v>45338</v>
      </c>
      <c r="Y167" s="129">
        <v>45338</v>
      </c>
      <c r="Z167" s="129">
        <v>45519</v>
      </c>
      <c r="AA167" s="175" t="s">
        <v>1036</v>
      </c>
      <c r="AB167" s="160" t="s">
        <v>1023</v>
      </c>
      <c r="AC167" s="132">
        <v>45639</v>
      </c>
      <c r="AE167" s="134" t="s">
        <v>1707</v>
      </c>
      <c r="AF167" s="135">
        <v>17300423</v>
      </c>
      <c r="AG167" s="136">
        <v>0.41666667870876178</v>
      </c>
    </row>
    <row r="168" spans="1:33" s="131" customFormat="1" ht="75" customHeight="1" x14ac:dyDescent="0.25">
      <c r="A168" s="131">
        <v>260</v>
      </c>
      <c r="B168" s="206">
        <v>156</v>
      </c>
      <c r="C168" s="210" t="s">
        <v>517</v>
      </c>
      <c r="D168" s="224" t="s">
        <v>952</v>
      </c>
      <c r="E168" s="235" t="s">
        <v>211</v>
      </c>
      <c r="F168" s="109" t="s">
        <v>159</v>
      </c>
      <c r="G168" s="198" t="s">
        <v>1182</v>
      </c>
      <c r="H168" s="257">
        <v>1037580044</v>
      </c>
      <c r="I168" s="243">
        <v>2574842</v>
      </c>
      <c r="J168" s="243">
        <v>15449052</v>
      </c>
      <c r="K168" s="153" t="s">
        <v>37</v>
      </c>
      <c r="L168" s="153" t="s">
        <v>37</v>
      </c>
      <c r="M168" s="197" t="s">
        <v>959</v>
      </c>
      <c r="N168" s="165">
        <v>10267189</v>
      </c>
      <c r="O168" s="197" t="s">
        <v>955</v>
      </c>
      <c r="P168" s="202">
        <v>98556206</v>
      </c>
      <c r="Q168" s="223">
        <v>188</v>
      </c>
      <c r="R168" s="122" t="s">
        <v>2011</v>
      </c>
      <c r="S168" s="123">
        <v>15449052</v>
      </c>
      <c r="T168" s="124">
        <v>1010</v>
      </c>
      <c r="U168" s="125" t="s">
        <v>2012</v>
      </c>
      <c r="V168" s="126">
        <v>15449052</v>
      </c>
      <c r="W168" s="159">
        <v>45337</v>
      </c>
      <c r="X168" s="160">
        <v>45338</v>
      </c>
      <c r="Y168" s="129">
        <v>45338</v>
      </c>
      <c r="Z168" s="129">
        <v>45519</v>
      </c>
      <c r="AA168" s="267" t="s">
        <v>1183</v>
      </c>
      <c r="AB168" s="160" t="s">
        <v>1023</v>
      </c>
      <c r="AC168" s="132">
        <v>45639</v>
      </c>
      <c r="AE168" s="134" t="s">
        <v>1707</v>
      </c>
      <c r="AF168" s="135">
        <v>6437105</v>
      </c>
      <c r="AG168" s="136">
        <v>0.41666666666666669</v>
      </c>
    </row>
    <row r="169" spans="1:33" s="131" customFormat="1" ht="90" customHeight="1" x14ac:dyDescent="0.25">
      <c r="A169" s="131">
        <v>261</v>
      </c>
      <c r="B169" s="206">
        <v>157</v>
      </c>
      <c r="C169" s="210" t="s">
        <v>518</v>
      </c>
      <c r="D169" s="224" t="s">
        <v>952</v>
      </c>
      <c r="E169" s="235" t="s">
        <v>211</v>
      </c>
      <c r="F169" s="109" t="s">
        <v>159</v>
      </c>
      <c r="G169" s="198" t="s">
        <v>1184</v>
      </c>
      <c r="H169" s="257">
        <v>43628018</v>
      </c>
      <c r="I169" s="243">
        <v>2574842</v>
      </c>
      <c r="J169" s="243">
        <v>15449052</v>
      </c>
      <c r="K169" s="153" t="s">
        <v>37</v>
      </c>
      <c r="L169" s="153" t="s">
        <v>37</v>
      </c>
      <c r="M169" s="197" t="s">
        <v>959</v>
      </c>
      <c r="N169" s="165">
        <v>10267189</v>
      </c>
      <c r="O169" s="197" t="s">
        <v>955</v>
      </c>
      <c r="P169" s="202">
        <v>98556206</v>
      </c>
      <c r="Q169" s="223">
        <v>189</v>
      </c>
      <c r="R169" s="122" t="s">
        <v>2013</v>
      </c>
      <c r="S169" s="123">
        <v>15449052</v>
      </c>
      <c r="T169" s="124">
        <v>1015</v>
      </c>
      <c r="U169" s="125" t="s">
        <v>2014</v>
      </c>
      <c r="V169" s="126">
        <v>15449052</v>
      </c>
      <c r="W169" s="159">
        <v>45337</v>
      </c>
      <c r="X169" s="160">
        <v>45338</v>
      </c>
      <c r="Y169" s="129">
        <v>45338</v>
      </c>
      <c r="Z169" s="129">
        <v>45519</v>
      </c>
      <c r="AA169" s="161" t="s">
        <v>1036</v>
      </c>
      <c r="AB169" s="160" t="s">
        <v>1023</v>
      </c>
      <c r="AC169" s="132">
        <v>45639</v>
      </c>
      <c r="AE169" s="134" t="s">
        <v>1707</v>
      </c>
      <c r="AF169" s="135">
        <v>6437105</v>
      </c>
      <c r="AG169" s="136">
        <v>0.41666666666666669</v>
      </c>
    </row>
    <row r="170" spans="1:33" s="131" customFormat="1" ht="105" x14ac:dyDescent="0.25">
      <c r="A170" s="131">
        <v>262</v>
      </c>
      <c r="B170" s="206">
        <v>158</v>
      </c>
      <c r="C170" s="210" t="s">
        <v>519</v>
      </c>
      <c r="D170" s="224" t="s">
        <v>952</v>
      </c>
      <c r="E170" s="235" t="s">
        <v>211</v>
      </c>
      <c r="F170" s="109" t="s">
        <v>159</v>
      </c>
      <c r="G170" s="198" t="s">
        <v>1185</v>
      </c>
      <c r="H170" s="257">
        <v>1037629422</v>
      </c>
      <c r="I170" s="243">
        <v>3952382</v>
      </c>
      <c r="J170" s="243">
        <v>23714292</v>
      </c>
      <c r="K170" s="153" t="s">
        <v>37</v>
      </c>
      <c r="L170" s="153" t="s">
        <v>37</v>
      </c>
      <c r="M170" s="197" t="s">
        <v>955</v>
      </c>
      <c r="N170" s="165">
        <v>98556206</v>
      </c>
      <c r="O170" s="197" t="s">
        <v>959</v>
      </c>
      <c r="P170" s="202">
        <v>10267189</v>
      </c>
      <c r="Q170" s="223">
        <v>190</v>
      </c>
      <c r="R170" s="122" t="s">
        <v>2015</v>
      </c>
      <c r="S170" s="123">
        <v>23714292</v>
      </c>
      <c r="T170" s="124">
        <v>1031</v>
      </c>
      <c r="U170" s="125" t="s">
        <v>2016</v>
      </c>
      <c r="V170" s="126">
        <v>23714292</v>
      </c>
      <c r="W170" s="159">
        <v>45337</v>
      </c>
      <c r="X170" s="160">
        <v>45338</v>
      </c>
      <c r="Y170" s="129">
        <v>45338</v>
      </c>
      <c r="Z170" s="129">
        <v>45519</v>
      </c>
      <c r="AA170" s="161" t="s">
        <v>1186</v>
      </c>
      <c r="AB170" s="160" t="s">
        <v>1023</v>
      </c>
      <c r="AC170" s="132">
        <v>45639</v>
      </c>
      <c r="AE170" s="134" t="s">
        <v>1707</v>
      </c>
      <c r="AF170" s="135">
        <v>9880955</v>
      </c>
      <c r="AG170" s="136">
        <v>0.41666666666666669</v>
      </c>
    </row>
    <row r="171" spans="1:33" s="131" customFormat="1" ht="105" customHeight="1" x14ac:dyDescent="0.25">
      <c r="A171" s="131">
        <v>263</v>
      </c>
      <c r="B171" s="206">
        <v>159</v>
      </c>
      <c r="C171" s="210" t="s">
        <v>520</v>
      </c>
      <c r="D171" s="224" t="s">
        <v>952</v>
      </c>
      <c r="E171" s="235" t="s">
        <v>211</v>
      </c>
      <c r="F171" s="109" t="s">
        <v>159</v>
      </c>
      <c r="G171" s="198" t="s">
        <v>1187</v>
      </c>
      <c r="H171" s="257">
        <v>8105506</v>
      </c>
      <c r="I171" s="243">
        <v>3952382</v>
      </c>
      <c r="J171" s="243">
        <v>23714292</v>
      </c>
      <c r="K171" s="153" t="s">
        <v>37</v>
      </c>
      <c r="L171" s="153" t="s">
        <v>37</v>
      </c>
      <c r="M171" s="197" t="s">
        <v>955</v>
      </c>
      <c r="N171" s="165">
        <v>98556206</v>
      </c>
      <c r="O171" s="197" t="s">
        <v>959</v>
      </c>
      <c r="P171" s="202">
        <v>10267189</v>
      </c>
      <c r="Q171" s="223">
        <v>191</v>
      </c>
      <c r="R171" s="122" t="s">
        <v>2017</v>
      </c>
      <c r="S171" s="123">
        <v>23714292</v>
      </c>
      <c r="T171" s="124">
        <v>950</v>
      </c>
      <c r="U171" s="125" t="s">
        <v>2018</v>
      </c>
      <c r="V171" s="126">
        <v>23714292</v>
      </c>
      <c r="W171" s="159">
        <v>45337</v>
      </c>
      <c r="X171" s="160">
        <v>45338</v>
      </c>
      <c r="Y171" s="129">
        <v>45338</v>
      </c>
      <c r="Z171" s="129">
        <v>45519</v>
      </c>
      <c r="AA171" s="161" t="s">
        <v>1036</v>
      </c>
      <c r="AB171" s="160" t="s">
        <v>1023</v>
      </c>
      <c r="AC171" s="132">
        <v>45639</v>
      </c>
      <c r="AE171" s="134" t="s">
        <v>1707</v>
      </c>
      <c r="AF171" s="135">
        <v>3952382</v>
      </c>
      <c r="AG171" s="136">
        <v>0.16666666666666666</v>
      </c>
    </row>
    <row r="172" spans="1:33" s="131" customFormat="1" ht="75" customHeight="1" x14ac:dyDescent="0.25">
      <c r="A172" s="131">
        <v>264</v>
      </c>
      <c r="B172" s="206">
        <v>160</v>
      </c>
      <c r="C172" s="210" t="s">
        <v>521</v>
      </c>
      <c r="D172" s="224" t="s">
        <v>952</v>
      </c>
      <c r="E172" s="235" t="s">
        <v>211</v>
      </c>
      <c r="F172" s="109" t="s">
        <v>159</v>
      </c>
      <c r="G172" s="198" t="s">
        <v>1188</v>
      </c>
      <c r="H172" s="239">
        <v>1042767191</v>
      </c>
      <c r="I172" s="153" t="s">
        <v>37</v>
      </c>
      <c r="J172" s="243">
        <v>15449052</v>
      </c>
      <c r="K172" s="153" t="s">
        <v>37</v>
      </c>
      <c r="L172" s="153" t="s">
        <v>37</v>
      </c>
      <c r="M172" s="197" t="s">
        <v>955</v>
      </c>
      <c r="N172" s="165">
        <v>98556206</v>
      </c>
      <c r="O172" s="197" t="s">
        <v>959</v>
      </c>
      <c r="P172" s="202">
        <v>10267189</v>
      </c>
      <c r="Q172" s="246">
        <v>192</v>
      </c>
      <c r="R172" s="122" t="s">
        <v>2019</v>
      </c>
      <c r="S172" s="123">
        <v>15449052</v>
      </c>
      <c r="T172" s="124">
        <v>999</v>
      </c>
      <c r="U172" s="125" t="s">
        <v>2002</v>
      </c>
      <c r="V172" s="126">
        <v>15449052</v>
      </c>
      <c r="W172" s="159">
        <v>45337</v>
      </c>
      <c r="X172" s="160">
        <v>45338</v>
      </c>
      <c r="Y172" s="129">
        <v>45338</v>
      </c>
      <c r="Z172" s="129">
        <v>45519</v>
      </c>
      <c r="AA172" s="161" t="s">
        <v>1036</v>
      </c>
      <c r="AB172" s="160" t="s">
        <v>1023</v>
      </c>
      <c r="AC172" s="132">
        <v>45639</v>
      </c>
      <c r="AE172" s="134" t="s">
        <v>1707</v>
      </c>
      <c r="AF172" s="135">
        <v>6437105</v>
      </c>
      <c r="AG172" s="136">
        <v>0.41666666666666669</v>
      </c>
    </row>
    <row r="173" spans="1:33" s="131" customFormat="1" ht="105" x14ac:dyDescent="0.25">
      <c r="A173" s="131">
        <v>265</v>
      </c>
      <c r="B173" s="206">
        <v>161</v>
      </c>
      <c r="C173" s="210" t="s">
        <v>522</v>
      </c>
      <c r="D173" s="224" t="s">
        <v>952</v>
      </c>
      <c r="E173" s="235" t="s">
        <v>211</v>
      </c>
      <c r="F173" s="109" t="s">
        <v>159</v>
      </c>
      <c r="G173" s="198" t="s">
        <v>1189</v>
      </c>
      <c r="H173" s="257">
        <v>1036423355</v>
      </c>
      <c r="I173" s="243">
        <v>3952382</v>
      </c>
      <c r="J173" s="243">
        <v>23714292</v>
      </c>
      <c r="K173" s="153" t="s">
        <v>37</v>
      </c>
      <c r="L173" s="153" t="s">
        <v>37</v>
      </c>
      <c r="M173" s="197" t="s">
        <v>955</v>
      </c>
      <c r="N173" s="165">
        <v>98556206</v>
      </c>
      <c r="O173" s="197" t="s">
        <v>959</v>
      </c>
      <c r="P173" s="202">
        <v>10267189</v>
      </c>
      <c r="Q173" s="223">
        <v>193</v>
      </c>
      <c r="R173" s="122" t="s">
        <v>2020</v>
      </c>
      <c r="S173" s="123">
        <v>23714292</v>
      </c>
      <c r="T173" s="124">
        <v>1037</v>
      </c>
      <c r="U173" s="125" t="s">
        <v>1802</v>
      </c>
      <c r="V173" s="126">
        <v>23714292</v>
      </c>
      <c r="W173" s="159">
        <v>45337</v>
      </c>
      <c r="X173" s="160">
        <v>45338</v>
      </c>
      <c r="Y173" s="129">
        <v>45338</v>
      </c>
      <c r="Z173" s="129">
        <v>45519</v>
      </c>
      <c r="AA173" s="161" t="s">
        <v>1036</v>
      </c>
      <c r="AB173" s="160" t="s">
        <v>1023</v>
      </c>
      <c r="AC173" s="132">
        <v>45639</v>
      </c>
      <c r="AE173" s="134" t="s">
        <v>1707</v>
      </c>
      <c r="AF173" s="135">
        <v>9880955</v>
      </c>
      <c r="AG173" s="136">
        <v>0.41666666666666669</v>
      </c>
    </row>
    <row r="174" spans="1:33" s="131" customFormat="1" ht="75" x14ac:dyDescent="0.25">
      <c r="A174" s="131">
        <v>266</v>
      </c>
      <c r="B174" s="206">
        <v>162</v>
      </c>
      <c r="C174" s="210" t="s">
        <v>523</v>
      </c>
      <c r="D174" s="224" t="s">
        <v>952</v>
      </c>
      <c r="E174" s="235" t="s">
        <v>211</v>
      </c>
      <c r="F174" s="109" t="s">
        <v>159</v>
      </c>
      <c r="G174" s="198" t="s">
        <v>1190</v>
      </c>
      <c r="H174" s="257">
        <v>71732235</v>
      </c>
      <c r="I174" s="243">
        <v>2574842</v>
      </c>
      <c r="J174" s="243">
        <v>15449052</v>
      </c>
      <c r="K174" s="153" t="s">
        <v>37</v>
      </c>
      <c r="L174" s="153" t="s">
        <v>37</v>
      </c>
      <c r="M174" s="197" t="s">
        <v>955</v>
      </c>
      <c r="N174" s="165">
        <v>98556206</v>
      </c>
      <c r="O174" s="197" t="s">
        <v>959</v>
      </c>
      <c r="P174" s="202">
        <v>10267189</v>
      </c>
      <c r="Q174" s="223">
        <v>194</v>
      </c>
      <c r="R174" s="122" t="s">
        <v>2021</v>
      </c>
      <c r="S174" s="123">
        <v>15449052</v>
      </c>
      <c r="T174" s="124">
        <v>1008</v>
      </c>
      <c r="U174" s="125" t="s">
        <v>1842</v>
      </c>
      <c r="V174" s="126">
        <v>15449052</v>
      </c>
      <c r="W174" s="159">
        <v>45337</v>
      </c>
      <c r="X174" s="160">
        <v>45338</v>
      </c>
      <c r="Y174" s="129">
        <v>45338</v>
      </c>
      <c r="Z174" s="129">
        <v>45519</v>
      </c>
      <c r="AA174" s="161" t="s">
        <v>1036</v>
      </c>
      <c r="AB174" s="160" t="s">
        <v>1023</v>
      </c>
      <c r="AC174" s="132">
        <v>45639</v>
      </c>
      <c r="AE174" s="134" t="s">
        <v>1707</v>
      </c>
      <c r="AF174" s="135">
        <v>6437105</v>
      </c>
      <c r="AG174" s="136">
        <v>0.41666666666666669</v>
      </c>
    </row>
    <row r="175" spans="1:33" s="131" customFormat="1" ht="90" customHeight="1" x14ac:dyDescent="0.25">
      <c r="A175" s="131">
        <v>269</v>
      </c>
      <c r="B175" s="206">
        <v>163</v>
      </c>
      <c r="C175" s="210" t="s">
        <v>527</v>
      </c>
      <c r="D175" s="224" t="s">
        <v>952</v>
      </c>
      <c r="E175" s="235" t="s">
        <v>211</v>
      </c>
      <c r="F175" s="109" t="s">
        <v>159</v>
      </c>
      <c r="G175" s="198" t="s">
        <v>1191</v>
      </c>
      <c r="H175" s="257">
        <v>1054092294</v>
      </c>
      <c r="I175" s="243">
        <v>3952382</v>
      </c>
      <c r="J175" s="243">
        <v>23714292</v>
      </c>
      <c r="K175" s="153" t="s">
        <v>37</v>
      </c>
      <c r="L175" s="153" t="s">
        <v>37</v>
      </c>
      <c r="M175" s="197" t="s">
        <v>959</v>
      </c>
      <c r="N175" s="165">
        <v>10267189</v>
      </c>
      <c r="O175" s="197" t="s">
        <v>955</v>
      </c>
      <c r="P175" s="202">
        <v>98556206</v>
      </c>
      <c r="Q175" s="223">
        <v>197</v>
      </c>
      <c r="R175" s="122" t="s">
        <v>2022</v>
      </c>
      <c r="S175" s="123">
        <v>23714292</v>
      </c>
      <c r="T175" s="124">
        <v>951</v>
      </c>
      <c r="U175" s="125" t="s">
        <v>2023</v>
      </c>
      <c r="V175" s="126">
        <v>23714292</v>
      </c>
      <c r="W175" s="159">
        <v>45337</v>
      </c>
      <c r="X175" s="160">
        <v>45338</v>
      </c>
      <c r="Y175" s="129">
        <v>45338</v>
      </c>
      <c r="Z175" s="129">
        <v>45519</v>
      </c>
      <c r="AA175" s="161" t="s">
        <v>1036</v>
      </c>
      <c r="AB175" s="160" t="s">
        <v>1023</v>
      </c>
      <c r="AC175" s="132">
        <v>45639</v>
      </c>
      <c r="AE175" s="134" t="s">
        <v>1707</v>
      </c>
      <c r="AF175" s="135">
        <v>9880955</v>
      </c>
      <c r="AG175" s="136">
        <v>0.41666666666666669</v>
      </c>
    </row>
    <row r="176" spans="1:33" s="131" customFormat="1" ht="63" x14ac:dyDescent="0.25">
      <c r="A176" s="131">
        <v>533</v>
      </c>
      <c r="B176" s="206">
        <v>164</v>
      </c>
      <c r="C176" s="210" t="s">
        <v>1192</v>
      </c>
      <c r="D176" s="224" t="s">
        <v>850</v>
      </c>
      <c r="E176" s="235" t="s">
        <v>211</v>
      </c>
      <c r="F176" s="224" t="s">
        <v>159</v>
      </c>
      <c r="G176" s="198" t="s">
        <v>1193</v>
      </c>
      <c r="H176" s="257">
        <v>37318400</v>
      </c>
      <c r="I176" s="243">
        <v>9346824</v>
      </c>
      <c r="J176" s="243">
        <v>56080944</v>
      </c>
      <c r="K176" s="131" t="s">
        <v>37</v>
      </c>
      <c r="L176" s="131" t="s">
        <v>37</v>
      </c>
      <c r="M176" s="197" t="s">
        <v>1194</v>
      </c>
      <c r="N176" s="165">
        <v>43610005</v>
      </c>
      <c r="O176" s="197" t="s">
        <v>1195</v>
      </c>
      <c r="P176" s="202">
        <v>37864741</v>
      </c>
      <c r="Q176" s="223">
        <v>206</v>
      </c>
      <c r="R176" s="122" t="s">
        <v>2024</v>
      </c>
      <c r="S176" s="123">
        <v>56080944</v>
      </c>
      <c r="T176" s="124">
        <v>948</v>
      </c>
      <c r="U176" s="125" t="s">
        <v>2025</v>
      </c>
      <c r="V176" s="126">
        <v>56080944</v>
      </c>
      <c r="W176" s="159">
        <v>45336</v>
      </c>
      <c r="X176" s="160">
        <v>45341</v>
      </c>
      <c r="Y176" s="129">
        <v>45341</v>
      </c>
      <c r="Z176" s="129">
        <v>45518</v>
      </c>
      <c r="AA176" s="175" t="s">
        <v>1196</v>
      </c>
      <c r="AB176" s="160" t="s">
        <v>1023</v>
      </c>
      <c r="AC176" s="132">
        <v>45638</v>
      </c>
      <c r="AE176" s="134" t="s">
        <v>1707</v>
      </c>
      <c r="AF176" s="135">
        <v>13085553</v>
      </c>
      <c r="AG176" s="136">
        <v>0.23333332263451201</v>
      </c>
    </row>
    <row r="177" spans="1:33" s="131" customFormat="1" ht="63" x14ac:dyDescent="0.25">
      <c r="A177" s="131">
        <v>528</v>
      </c>
      <c r="B177" s="206">
        <v>165</v>
      </c>
      <c r="C177" s="210" t="s">
        <v>1197</v>
      </c>
      <c r="D177" s="224" t="s">
        <v>850</v>
      </c>
      <c r="E177" s="235" t="s">
        <v>211</v>
      </c>
      <c r="F177" s="239" t="s">
        <v>159</v>
      </c>
      <c r="G177" s="198" t="s">
        <v>1198</v>
      </c>
      <c r="H177" s="257">
        <v>1017141155</v>
      </c>
      <c r="I177" s="243">
        <v>3986061</v>
      </c>
      <c r="J177" s="243">
        <v>23916366</v>
      </c>
      <c r="K177" s="153" t="s">
        <v>37</v>
      </c>
      <c r="L177" s="153" t="s">
        <v>37</v>
      </c>
      <c r="M177" s="197" t="s">
        <v>1199</v>
      </c>
      <c r="N177" s="165">
        <v>42690418</v>
      </c>
      <c r="O177" s="197" t="s">
        <v>1200</v>
      </c>
      <c r="P177" s="202">
        <v>43523751</v>
      </c>
      <c r="Q177" s="223">
        <v>203</v>
      </c>
      <c r="R177" s="122" t="s">
        <v>2026</v>
      </c>
      <c r="S177" s="123">
        <v>25029060</v>
      </c>
      <c r="T177" s="124">
        <v>1054</v>
      </c>
      <c r="U177" s="125" t="s">
        <v>2027</v>
      </c>
      <c r="V177" s="126">
        <v>23916366</v>
      </c>
      <c r="W177" s="159">
        <v>45338</v>
      </c>
      <c r="X177" s="160">
        <v>45338</v>
      </c>
      <c r="Y177" s="129">
        <v>45341</v>
      </c>
      <c r="Z177" s="129">
        <v>45522</v>
      </c>
      <c r="AA177" s="175" t="s">
        <v>1201</v>
      </c>
      <c r="AB177" s="160" t="s">
        <v>1023</v>
      </c>
      <c r="AC177" s="132">
        <v>45642</v>
      </c>
      <c r="AE177" s="134" t="s">
        <v>1707</v>
      </c>
      <c r="AF177" s="135">
        <v>5580485</v>
      </c>
      <c r="AG177" s="136">
        <v>0.23333331660838441</v>
      </c>
    </row>
    <row r="178" spans="1:33" s="131" customFormat="1" ht="105" customHeight="1" x14ac:dyDescent="0.25">
      <c r="A178" s="131">
        <v>62</v>
      </c>
      <c r="B178" s="206">
        <v>166</v>
      </c>
      <c r="C178" s="210" t="s">
        <v>1202</v>
      </c>
      <c r="D178" s="224" t="s">
        <v>977</v>
      </c>
      <c r="E178" s="235" t="s">
        <v>211</v>
      </c>
      <c r="F178" s="239" t="s">
        <v>159</v>
      </c>
      <c r="G178" s="198" t="s">
        <v>1203</v>
      </c>
      <c r="H178" s="257">
        <v>1036949550</v>
      </c>
      <c r="I178" s="243">
        <v>6879081</v>
      </c>
      <c r="J178" s="243">
        <v>41274486</v>
      </c>
      <c r="K178" s="131" t="s">
        <v>37</v>
      </c>
      <c r="L178" s="153" t="s">
        <v>37</v>
      </c>
      <c r="M178" s="197" t="s">
        <v>980</v>
      </c>
      <c r="N178" s="165">
        <v>71610877</v>
      </c>
      <c r="O178" s="197" t="s">
        <v>979</v>
      </c>
      <c r="P178" s="202">
        <v>43186543</v>
      </c>
      <c r="Q178" s="223">
        <v>211</v>
      </c>
      <c r="R178" s="122" t="s">
        <v>2028</v>
      </c>
      <c r="S178" s="123">
        <v>41274486</v>
      </c>
      <c r="T178" s="124">
        <v>921</v>
      </c>
      <c r="U178" s="125" t="s">
        <v>2029</v>
      </c>
      <c r="V178" s="126">
        <v>41274486</v>
      </c>
      <c r="W178" s="159">
        <v>45336</v>
      </c>
      <c r="X178" s="160">
        <v>45336</v>
      </c>
      <c r="Y178" s="129">
        <v>45337</v>
      </c>
      <c r="Z178" s="129">
        <v>45518</v>
      </c>
      <c r="AA178" s="175" t="s">
        <v>1204</v>
      </c>
      <c r="AB178" s="160" t="s">
        <v>1023</v>
      </c>
      <c r="AC178" s="132">
        <v>45638</v>
      </c>
      <c r="AE178" s="134" t="s">
        <v>1707</v>
      </c>
      <c r="AF178" s="135">
        <v>10547924</v>
      </c>
      <c r="AG178" s="136">
        <v>0.25555555070994707</v>
      </c>
    </row>
    <row r="179" spans="1:33" s="131" customFormat="1" ht="90" x14ac:dyDescent="0.25">
      <c r="A179" s="131">
        <v>347</v>
      </c>
      <c r="B179" s="206">
        <v>167</v>
      </c>
      <c r="C179" s="210" t="s">
        <v>1205</v>
      </c>
      <c r="D179" s="224" t="s">
        <v>928</v>
      </c>
      <c r="E179" s="235" t="s">
        <v>211</v>
      </c>
      <c r="F179" s="239" t="s">
        <v>159</v>
      </c>
      <c r="G179" s="198" t="s">
        <v>1206</v>
      </c>
      <c r="H179" s="257">
        <v>1152221162</v>
      </c>
      <c r="I179" s="243">
        <v>6879081</v>
      </c>
      <c r="J179" s="243">
        <v>41274486</v>
      </c>
      <c r="K179" s="131" t="s">
        <v>37</v>
      </c>
      <c r="L179" s="153" t="s">
        <v>37</v>
      </c>
      <c r="M179" s="197" t="s">
        <v>970</v>
      </c>
      <c r="N179" s="165">
        <v>98520651</v>
      </c>
      <c r="O179" s="197" t="s">
        <v>1207</v>
      </c>
      <c r="P179" s="202">
        <v>43515795</v>
      </c>
      <c r="Q179" s="223">
        <v>224</v>
      </c>
      <c r="R179" s="122" t="s">
        <v>2030</v>
      </c>
      <c r="S179" s="123">
        <v>41274486</v>
      </c>
      <c r="T179" s="124">
        <v>1169</v>
      </c>
      <c r="U179" s="125" t="s">
        <v>2031</v>
      </c>
      <c r="V179" s="126">
        <v>41274486</v>
      </c>
      <c r="W179" s="159">
        <v>45343</v>
      </c>
      <c r="X179" s="160">
        <v>45343</v>
      </c>
      <c r="Y179" s="129">
        <v>45344</v>
      </c>
      <c r="Z179" s="129">
        <v>45524</v>
      </c>
      <c r="AA179" s="195" t="s">
        <v>1208</v>
      </c>
      <c r="AB179" s="160" t="s">
        <v>1023</v>
      </c>
      <c r="AC179" s="132">
        <v>45644</v>
      </c>
      <c r="AE179" s="134" t="s">
        <v>1707</v>
      </c>
      <c r="AF179" s="135">
        <v>15821886</v>
      </c>
      <c r="AG179" s="136">
        <v>0.3833333260649206</v>
      </c>
    </row>
    <row r="180" spans="1:33" s="131" customFormat="1" ht="105" customHeight="1" x14ac:dyDescent="0.25">
      <c r="A180" s="131">
        <v>525</v>
      </c>
      <c r="B180" s="206">
        <v>168</v>
      </c>
      <c r="C180" s="146" t="s">
        <v>1209</v>
      </c>
      <c r="D180" s="224" t="s">
        <v>871</v>
      </c>
      <c r="E180" s="235" t="s">
        <v>211</v>
      </c>
      <c r="F180" s="239" t="s">
        <v>159</v>
      </c>
      <c r="G180" s="198" t="s">
        <v>1210</v>
      </c>
      <c r="H180" s="257">
        <v>1036927426</v>
      </c>
      <c r="I180" s="243">
        <v>6879081</v>
      </c>
      <c r="J180" s="243">
        <v>45774486</v>
      </c>
      <c r="K180" s="152" t="s">
        <v>1211</v>
      </c>
      <c r="L180" s="153" t="s">
        <v>37</v>
      </c>
      <c r="M180" s="197" t="s">
        <v>905</v>
      </c>
      <c r="N180" s="165">
        <v>1152209808</v>
      </c>
      <c r="O180" s="197" t="s">
        <v>904</v>
      </c>
      <c r="P180" s="202">
        <v>21509270</v>
      </c>
      <c r="Q180" s="223">
        <v>208</v>
      </c>
      <c r="R180" s="122" t="s">
        <v>2032</v>
      </c>
      <c r="S180" s="123">
        <v>45774486</v>
      </c>
      <c r="T180" s="124">
        <v>1289</v>
      </c>
      <c r="U180" s="125" t="s">
        <v>2033</v>
      </c>
      <c r="V180" s="126">
        <v>45774486</v>
      </c>
      <c r="W180" s="159">
        <v>45351</v>
      </c>
      <c r="X180" s="160">
        <v>45353</v>
      </c>
      <c r="Y180" s="129">
        <v>45352</v>
      </c>
      <c r="Z180" s="268">
        <v>45534</v>
      </c>
      <c r="AA180" s="269" t="s">
        <v>1212</v>
      </c>
      <c r="AB180" s="270" t="s">
        <v>1023</v>
      </c>
      <c r="AC180" s="132">
        <v>45654</v>
      </c>
      <c r="AE180" s="134" t="s">
        <v>1707</v>
      </c>
      <c r="AF180" s="135">
        <v>13758162</v>
      </c>
      <c r="AG180" s="136">
        <v>0.30056398667152701</v>
      </c>
    </row>
    <row r="181" spans="1:33" s="131" customFormat="1" ht="63" x14ac:dyDescent="0.25">
      <c r="A181" s="152" t="s">
        <v>1214</v>
      </c>
      <c r="B181" s="206">
        <v>169</v>
      </c>
      <c r="C181" s="230" t="s">
        <v>208</v>
      </c>
      <c r="D181" s="239" t="s">
        <v>850</v>
      </c>
      <c r="E181" s="235" t="s">
        <v>211</v>
      </c>
      <c r="F181" s="239" t="s">
        <v>159</v>
      </c>
      <c r="G181" s="198" t="s">
        <v>1213</v>
      </c>
      <c r="H181" s="257">
        <v>1039288967</v>
      </c>
      <c r="I181" s="243">
        <v>3379853</v>
      </c>
      <c r="J181" s="243">
        <v>20279118</v>
      </c>
      <c r="K181" s="152" t="s">
        <v>1214</v>
      </c>
      <c r="L181" s="153" t="s">
        <v>37</v>
      </c>
      <c r="M181" s="197" t="s">
        <v>1215</v>
      </c>
      <c r="N181" s="165">
        <v>42762554</v>
      </c>
      <c r="O181" s="197"/>
      <c r="P181" s="202" t="s">
        <v>620</v>
      </c>
      <c r="Q181" s="223"/>
      <c r="R181" s="122" t="s">
        <v>620</v>
      </c>
      <c r="S181" s="123">
        <v>0</v>
      </c>
      <c r="T181" s="124" t="s">
        <v>620</v>
      </c>
      <c r="U181" s="125" t="s">
        <v>620</v>
      </c>
      <c r="V181" s="126">
        <v>0</v>
      </c>
      <c r="W181" s="159">
        <v>45342</v>
      </c>
      <c r="X181" s="160"/>
      <c r="Y181" s="129" t="s">
        <v>620</v>
      </c>
      <c r="Z181" s="129"/>
      <c r="AA181" s="271"/>
      <c r="AB181" s="160" t="s">
        <v>1023</v>
      </c>
      <c r="AC181" s="132">
        <v>120</v>
      </c>
      <c r="AE181" s="134" t="s">
        <v>1711</v>
      </c>
      <c r="AF181" s="135">
        <v>0</v>
      </c>
      <c r="AG181" s="136">
        <v>0</v>
      </c>
    </row>
    <row r="182" spans="1:33" s="131" customFormat="1" ht="63" x14ac:dyDescent="0.25">
      <c r="A182" s="131">
        <v>47</v>
      </c>
      <c r="B182" s="206">
        <v>170</v>
      </c>
      <c r="C182" s="230" t="s">
        <v>261</v>
      </c>
      <c r="D182" s="224" t="s">
        <v>920</v>
      </c>
      <c r="E182" s="235" t="s">
        <v>211</v>
      </c>
      <c r="F182" s="239" t="s">
        <v>159</v>
      </c>
      <c r="G182" s="198" t="s">
        <v>1216</v>
      </c>
      <c r="H182" s="257">
        <v>1152195916</v>
      </c>
      <c r="I182" s="243">
        <v>6879081</v>
      </c>
      <c r="J182" s="243">
        <v>41274486</v>
      </c>
      <c r="K182" s="153" t="s">
        <v>37</v>
      </c>
      <c r="L182" s="153" t="s">
        <v>37</v>
      </c>
      <c r="M182" s="197" t="s">
        <v>923</v>
      </c>
      <c r="N182" s="165">
        <v>1088260059</v>
      </c>
      <c r="O182" s="197" t="s">
        <v>924</v>
      </c>
      <c r="P182" s="202">
        <v>71265476</v>
      </c>
      <c r="Q182" s="223">
        <v>214</v>
      </c>
      <c r="R182" s="122" t="s">
        <v>2034</v>
      </c>
      <c r="S182" s="123">
        <v>59160097</v>
      </c>
      <c r="T182" s="124">
        <v>1168</v>
      </c>
      <c r="U182" s="125" t="s">
        <v>2035</v>
      </c>
      <c r="V182" s="126">
        <v>41274486</v>
      </c>
      <c r="W182" s="159">
        <v>45343</v>
      </c>
      <c r="X182" s="160">
        <v>45344</v>
      </c>
      <c r="Y182" s="129">
        <v>45344</v>
      </c>
      <c r="Z182" s="129">
        <v>45525</v>
      </c>
      <c r="AA182" s="175" t="s">
        <v>1217</v>
      </c>
      <c r="AB182" s="160" t="s">
        <v>1023</v>
      </c>
      <c r="AC182" s="132">
        <v>45645</v>
      </c>
      <c r="AE182" s="134" t="s">
        <v>1707</v>
      </c>
      <c r="AF182" s="135">
        <v>8942805</v>
      </c>
      <c r="AG182" s="136">
        <v>0.21666665939825391</v>
      </c>
    </row>
    <row r="183" spans="1:33" s="131" customFormat="1" ht="63" x14ac:dyDescent="0.25">
      <c r="A183" s="131">
        <v>529</v>
      </c>
      <c r="B183" s="206">
        <v>171</v>
      </c>
      <c r="C183" s="210" t="s">
        <v>193</v>
      </c>
      <c r="D183" s="224" t="s">
        <v>850</v>
      </c>
      <c r="E183" s="235" t="s">
        <v>211</v>
      </c>
      <c r="F183" s="239" t="s">
        <v>159</v>
      </c>
      <c r="G183" s="198" t="s">
        <v>1218</v>
      </c>
      <c r="H183" s="257">
        <v>43524445</v>
      </c>
      <c r="I183" s="243">
        <v>3379853</v>
      </c>
      <c r="J183" s="243">
        <v>20279118</v>
      </c>
      <c r="K183" s="153" t="s">
        <v>37</v>
      </c>
      <c r="L183" s="153" t="s">
        <v>37</v>
      </c>
      <c r="M183" s="197" t="s">
        <v>934</v>
      </c>
      <c r="N183" s="165">
        <v>1040030533</v>
      </c>
      <c r="O183" s="197" t="s">
        <v>1219</v>
      </c>
      <c r="P183" s="202">
        <v>1017130656</v>
      </c>
      <c r="Q183" s="223">
        <v>202</v>
      </c>
      <c r="R183" s="122" t="s">
        <v>2036</v>
      </c>
      <c r="S183" s="123">
        <v>20279118</v>
      </c>
      <c r="T183" s="124">
        <v>1166</v>
      </c>
      <c r="U183" s="125" t="s">
        <v>2037</v>
      </c>
      <c r="V183" s="126">
        <v>20279118</v>
      </c>
      <c r="W183" s="159">
        <v>45341</v>
      </c>
      <c r="X183" s="160">
        <v>45342</v>
      </c>
      <c r="Y183" s="129">
        <v>45343</v>
      </c>
      <c r="Z183" s="129">
        <v>45522</v>
      </c>
      <c r="AA183" s="175" t="s">
        <v>1220</v>
      </c>
      <c r="AB183" s="160" t="s">
        <v>1023</v>
      </c>
      <c r="AC183" s="132">
        <v>45642</v>
      </c>
      <c r="AE183" s="134" t="s">
        <v>1707</v>
      </c>
      <c r="AF183" s="135">
        <v>7886324</v>
      </c>
      <c r="AG183" s="136">
        <v>0.38888890532615866</v>
      </c>
    </row>
    <row r="184" spans="1:33" s="131" customFormat="1" ht="63" x14ac:dyDescent="0.25">
      <c r="A184" s="131">
        <v>534</v>
      </c>
      <c r="B184" s="206">
        <v>172</v>
      </c>
      <c r="C184" s="230" t="s">
        <v>1221</v>
      </c>
      <c r="D184" s="224" t="s">
        <v>871</v>
      </c>
      <c r="E184" s="235" t="s">
        <v>211</v>
      </c>
      <c r="F184" s="239" t="s">
        <v>159</v>
      </c>
      <c r="G184" s="198" t="s">
        <v>1222</v>
      </c>
      <c r="H184" s="257">
        <v>1038408339</v>
      </c>
      <c r="I184" s="243">
        <v>6879081</v>
      </c>
      <c r="J184" s="243">
        <v>28916366</v>
      </c>
      <c r="K184" s="152" t="s">
        <v>1223</v>
      </c>
      <c r="L184" s="153" t="s">
        <v>37</v>
      </c>
      <c r="M184" s="197" t="s">
        <v>1224</v>
      </c>
      <c r="N184" s="165">
        <v>21490893</v>
      </c>
      <c r="O184" s="197" t="s">
        <v>1225</v>
      </c>
      <c r="P184" s="202">
        <v>3567952</v>
      </c>
      <c r="Q184" s="223">
        <v>215</v>
      </c>
      <c r="R184" s="122" t="s">
        <v>2038</v>
      </c>
      <c r="S184" s="123">
        <v>28916366</v>
      </c>
      <c r="T184" s="124">
        <v>1172</v>
      </c>
      <c r="U184" s="125" t="s">
        <v>2039</v>
      </c>
      <c r="V184" s="126">
        <v>28916366</v>
      </c>
      <c r="W184" s="159">
        <v>45343</v>
      </c>
      <c r="X184" s="160">
        <v>45344</v>
      </c>
      <c r="Y184" s="129">
        <v>45344</v>
      </c>
      <c r="Z184" s="129">
        <v>45525</v>
      </c>
      <c r="AA184" s="175" t="s">
        <v>1226</v>
      </c>
      <c r="AB184" s="160" t="s">
        <v>1023</v>
      </c>
      <c r="AC184" s="132">
        <v>45645</v>
      </c>
      <c r="AE184" s="134" t="s">
        <v>1707</v>
      </c>
      <c r="AF184" s="135">
        <v>9167940</v>
      </c>
      <c r="AG184" s="136">
        <v>0.31705021301777686</v>
      </c>
    </row>
    <row r="185" spans="1:33" s="131" customFormat="1" ht="75" x14ac:dyDescent="0.25">
      <c r="A185" s="131">
        <v>328</v>
      </c>
      <c r="B185" s="206">
        <v>173</v>
      </c>
      <c r="C185" s="210" t="s">
        <v>1227</v>
      </c>
      <c r="D185" s="224" t="s">
        <v>952</v>
      </c>
      <c r="E185" s="235" t="s">
        <v>211</v>
      </c>
      <c r="F185" s="239" t="s">
        <v>159</v>
      </c>
      <c r="G185" s="198" t="s">
        <v>1228</v>
      </c>
      <c r="H185" s="257">
        <v>1093224558</v>
      </c>
      <c r="I185" s="257">
        <v>6879081</v>
      </c>
      <c r="J185" s="243">
        <v>41274486</v>
      </c>
      <c r="K185" s="153" t="s">
        <v>37</v>
      </c>
      <c r="L185" s="153" t="s">
        <v>37</v>
      </c>
      <c r="M185" s="197" t="s">
        <v>974</v>
      </c>
      <c r="N185" s="165">
        <v>3507696</v>
      </c>
      <c r="O185" s="197" t="s">
        <v>963</v>
      </c>
      <c r="P185" s="202">
        <v>75075150</v>
      </c>
      <c r="Q185" s="223">
        <v>227</v>
      </c>
      <c r="R185" s="122" t="s">
        <v>2040</v>
      </c>
      <c r="S185" s="123">
        <v>41274486</v>
      </c>
      <c r="T185" s="124">
        <v>1163</v>
      </c>
      <c r="U185" s="125" t="s">
        <v>2041</v>
      </c>
      <c r="V185" s="126">
        <v>41274486</v>
      </c>
      <c r="W185" s="159">
        <v>45341</v>
      </c>
      <c r="X185" s="160">
        <v>45341</v>
      </c>
      <c r="Y185" s="129">
        <v>45341</v>
      </c>
      <c r="Z185" s="129">
        <v>45522</v>
      </c>
      <c r="AA185" s="175" t="s">
        <v>1229</v>
      </c>
      <c r="AB185" s="160" t="s">
        <v>1023</v>
      </c>
      <c r="AC185" s="132">
        <v>45642</v>
      </c>
      <c r="AE185" s="134" t="s">
        <v>1707</v>
      </c>
      <c r="AF185" s="135">
        <v>16509794</v>
      </c>
      <c r="AG185" s="136">
        <v>0.39999999030878303</v>
      </c>
    </row>
    <row r="186" spans="1:33" s="131" customFormat="1" ht="63" x14ac:dyDescent="0.25">
      <c r="A186" s="272">
        <v>45</v>
      </c>
      <c r="B186" s="273">
        <v>174</v>
      </c>
      <c r="C186" s="274" t="s">
        <v>1230</v>
      </c>
      <c r="D186" s="275" t="s">
        <v>1013</v>
      </c>
      <c r="E186" s="276" t="s">
        <v>211</v>
      </c>
      <c r="F186" s="277" t="s">
        <v>159</v>
      </c>
      <c r="G186" s="256" t="s">
        <v>1231</v>
      </c>
      <c r="H186" s="278">
        <v>1037575009</v>
      </c>
      <c r="I186" s="251">
        <v>4191468</v>
      </c>
      <c r="J186" s="251">
        <v>25148808</v>
      </c>
      <c r="K186" s="153" t="s">
        <v>37</v>
      </c>
      <c r="L186" s="153" t="s">
        <v>37</v>
      </c>
      <c r="M186" s="197" t="s">
        <v>924</v>
      </c>
      <c r="N186" s="165">
        <v>71265476</v>
      </c>
      <c r="O186" s="197" t="s">
        <v>1232</v>
      </c>
      <c r="P186" s="202">
        <v>42895674</v>
      </c>
      <c r="Q186" s="223">
        <v>233</v>
      </c>
      <c r="R186" s="122" t="s">
        <v>2042</v>
      </c>
      <c r="S186" s="123">
        <v>25148808</v>
      </c>
      <c r="T186" s="124">
        <v>1173</v>
      </c>
      <c r="U186" s="125" t="s">
        <v>2043</v>
      </c>
      <c r="V186" s="126">
        <v>25148808</v>
      </c>
      <c r="W186" s="159">
        <v>45343</v>
      </c>
      <c r="X186" s="160">
        <v>45345</v>
      </c>
      <c r="Y186" s="129">
        <v>45344</v>
      </c>
      <c r="Z186" s="129">
        <v>45525</v>
      </c>
      <c r="AA186" s="195" t="s">
        <v>1233</v>
      </c>
      <c r="AB186" s="160" t="s">
        <v>1023</v>
      </c>
      <c r="AC186" s="132">
        <v>45645</v>
      </c>
      <c r="AE186" s="134" t="s">
        <v>1707</v>
      </c>
      <c r="AF186" s="135">
        <v>9640376</v>
      </c>
      <c r="AG186" s="136">
        <v>0.38333331742800691</v>
      </c>
    </row>
    <row r="187" spans="1:33" s="131" customFormat="1" ht="99.75" customHeight="1" x14ac:dyDescent="0.25">
      <c r="A187" s="131">
        <v>543</v>
      </c>
      <c r="B187" s="206">
        <v>175</v>
      </c>
      <c r="C187" s="210" t="s">
        <v>806</v>
      </c>
      <c r="D187" s="224" t="s">
        <v>871</v>
      </c>
      <c r="E187" s="235" t="s">
        <v>211</v>
      </c>
      <c r="F187" s="239" t="s">
        <v>159</v>
      </c>
      <c r="G187" s="198" t="s">
        <v>1234</v>
      </c>
      <c r="H187" s="257">
        <v>1039024659</v>
      </c>
      <c r="I187" s="243">
        <v>6879081</v>
      </c>
      <c r="J187" s="243">
        <v>60153567</v>
      </c>
      <c r="K187" s="152" t="s">
        <v>1235</v>
      </c>
      <c r="L187" s="153" t="s">
        <v>37</v>
      </c>
      <c r="M187" s="197" t="s">
        <v>1225</v>
      </c>
      <c r="N187" s="165">
        <v>3567952</v>
      </c>
      <c r="O187" s="197" t="s">
        <v>1224</v>
      </c>
      <c r="P187" s="202">
        <v>21490893</v>
      </c>
      <c r="Q187" s="223">
        <v>232</v>
      </c>
      <c r="R187" s="122" t="s">
        <v>2044</v>
      </c>
      <c r="S187" s="123">
        <v>60153567</v>
      </c>
      <c r="T187" s="124">
        <v>1299</v>
      </c>
      <c r="U187" s="125" t="s">
        <v>2045</v>
      </c>
      <c r="V187" s="126">
        <v>60153567</v>
      </c>
      <c r="W187" s="159">
        <v>45351</v>
      </c>
      <c r="X187" s="160">
        <v>45352</v>
      </c>
      <c r="Y187" s="129">
        <v>45355</v>
      </c>
      <c r="Z187" s="268">
        <v>45568</v>
      </c>
      <c r="AA187" s="279" t="s">
        <v>1236</v>
      </c>
      <c r="AB187" s="270" t="s">
        <v>996</v>
      </c>
      <c r="AC187" s="132">
        <v>45688</v>
      </c>
      <c r="AE187" s="134" t="s">
        <v>1707</v>
      </c>
      <c r="AF187" s="135">
        <v>6924923</v>
      </c>
      <c r="AG187" s="136">
        <v>0.11512073756158134</v>
      </c>
    </row>
    <row r="188" spans="1:33" s="131" customFormat="1" ht="138.75" customHeight="1" x14ac:dyDescent="0.25">
      <c r="A188" s="168">
        <v>526</v>
      </c>
      <c r="B188" s="217">
        <v>176</v>
      </c>
      <c r="C188" s="280" t="s">
        <v>1237</v>
      </c>
      <c r="D188" s="224" t="s">
        <v>871</v>
      </c>
      <c r="E188" s="235" t="s">
        <v>211</v>
      </c>
      <c r="F188" s="239" t="s">
        <v>159</v>
      </c>
      <c r="G188" s="280" t="s">
        <v>1238</v>
      </c>
      <c r="H188" s="257">
        <v>1017123832</v>
      </c>
      <c r="I188" s="243">
        <v>9346824</v>
      </c>
      <c r="J188" s="243">
        <v>66080944</v>
      </c>
      <c r="K188" s="152" t="s">
        <v>1239</v>
      </c>
      <c r="L188" s="153" t="s">
        <v>37</v>
      </c>
      <c r="M188" s="197" t="s">
        <v>1240</v>
      </c>
      <c r="N188" s="165">
        <v>70140647</v>
      </c>
      <c r="O188" s="197" t="s">
        <v>876</v>
      </c>
      <c r="P188" s="202">
        <v>70565097</v>
      </c>
      <c r="Q188" s="223">
        <v>209</v>
      </c>
      <c r="R188" s="122" t="s">
        <v>2046</v>
      </c>
      <c r="S188" s="123">
        <v>66080944</v>
      </c>
      <c r="T188" s="124">
        <v>1171</v>
      </c>
      <c r="U188" s="125" t="s">
        <v>2047</v>
      </c>
      <c r="V188" s="126">
        <v>66080944</v>
      </c>
      <c r="W188" s="159">
        <v>45344</v>
      </c>
      <c r="X188" s="160">
        <v>45345</v>
      </c>
      <c r="Y188" s="129">
        <v>45344</v>
      </c>
      <c r="Z188" s="129">
        <v>45525</v>
      </c>
      <c r="AA188" s="271" t="s">
        <v>1241</v>
      </c>
      <c r="AB188" s="160" t="s">
        <v>1023</v>
      </c>
      <c r="AC188" s="132">
        <v>45645</v>
      </c>
      <c r="AE188" s="134" t="s">
        <v>1707</v>
      </c>
      <c r="AF188" s="135">
        <v>22824945</v>
      </c>
      <c r="AG188" s="136">
        <v>0.34540888217335391</v>
      </c>
    </row>
    <row r="189" spans="1:33" s="131" customFormat="1" ht="63" x14ac:dyDescent="0.25">
      <c r="A189" s="281">
        <v>527</v>
      </c>
      <c r="B189" s="282">
        <v>177</v>
      </c>
      <c r="C189" s="283" t="s">
        <v>190</v>
      </c>
      <c r="D189" s="224" t="s">
        <v>850</v>
      </c>
      <c r="E189" s="235" t="s">
        <v>211</v>
      </c>
      <c r="F189" s="239" t="s">
        <v>159</v>
      </c>
      <c r="G189" s="283" t="s">
        <v>1242</v>
      </c>
      <c r="H189" s="257">
        <v>1037571358</v>
      </c>
      <c r="I189" s="243">
        <v>10359658</v>
      </c>
      <c r="J189" s="243">
        <v>62157948</v>
      </c>
      <c r="K189" s="153" t="s">
        <v>37</v>
      </c>
      <c r="L189" s="153" t="s">
        <v>37</v>
      </c>
      <c r="M189" s="197" t="s">
        <v>855</v>
      </c>
      <c r="N189" s="165">
        <v>98663915</v>
      </c>
      <c r="O189" s="197" t="s">
        <v>856</v>
      </c>
      <c r="P189" s="202">
        <v>43208997</v>
      </c>
      <c r="Q189" s="223">
        <v>204</v>
      </c>
      <c r="R189" s="122" t="s">
        <v>2048</v>
      </c>
      <c r="S189" s="123">
        <v>62157948</v>
      </c>
      <c r="T189" s="124">
        <v>1175</v>
      </c>
      <c r="U189" s="125" t="s">
        <v>2049</v>
      </c>
      <c r="V189" s="126">
        <v>62157948</v>
      </c>
      <c r="W189" s="159">
        <v>45344</v>
      </c>
      <c r="X189" s="284">
        <v>45345</v>
      </c>
      <c r="Y189" s="129">
        <v>45344</v>
      </c>
      <c r="Z189" s="129">
        <v>45525</v>
      </c>
      <c r="AA189" s="195" t="s">
        <v>1243</v>
      </c>
      <c r="AB189" s="160" t="s">
        <v>1023</v>
      </c>
      <c r="AC189" s="132">
        <v>45645</v>
      </c>
      <c r="AE189" s="134" t="s">
        <v>1707</v>
      </c>
      <c r="AF189" s="135">
        <v>23481891</v>
      </c>
      <c r="AG189" s="136">
        <v>0.37777777027002241</v>
      </c>
    </row>
    <row r="190" spans="1:33" s="131" customFormat="1" ht="105" customHeight="1" x14ac:dyDescent="0.25">
      <c r="A190" s="281">
        <v>544</v>
      </c>
      <c r="B190" s="282">
        <v>178</v>
      </c>
      <c r="C190" s="285" t="s">
        <v>1244</v>
      </c>
      <c r="D190" s="224" t="s">
        <v>871</v>
      </c>
      <c r="E190" s="235" t="s">
        <v>211</v>
      </c>
      <c r="F190" s="239" t="s">
        <v>159</v>
      </c>
      <c r="G190" s="286" t="s">
        <v>1245</v>
      </c>
      <c r="H190" s="257">
        <v>43738275</v>
      </c>
      <c r="I190" s="243">
        <v>6879081</v>
      </c>
      <c r="J190" s="243">
        <v>62153567</v>
      </c>
      <c r="K190" s="152" t="s">
        <v>1246</v>
      </c>
      <c r="L190" s="153" t="s">
        <v>37</v>
      </c>
      <c r="M190" s="197" t="s">
        <v>910</v>
      </c>
      <c r="N190" s="165">
        <v>1035231868</v>
      </c>
      <c r="O190" s="197" t="s">
        <v>909</v>
      </c>
      <c r="P190" s="202">
        <v>43816614</v>
      </c>
      <c r="Q190" s="223">
        <v>231</v>
      </c>
      <c r="R190" s="122" t="s">
        <v>2050</v>
      </c>
      <c r="S190" s="123">
        <v>62153567</v>
      </c>
      <c r="T190" s="124">
        <v>1291</v>
      </c>
      <c r="U190" s="125" t="s">
        <v>2033</v>
      </c>
      <c r="V190" s="126">
        <v>62153567</v>
      </c>
      <c r="W190" s="159">
        <v>45350</v>
      </c>
      <c r="X190" s="160">
        <v>45351</v>
      </c>
      <c r="Y190" s="129">
        <v>45352</v>
      </c>
      <c r="Z190" s="268">
        <v>45565</v>
      </c>
      <c r="AA190" s="279" t="s">
        <v>1247</v>
      </c>
      <c r="AB190" s="270" t="s">
        <v>996</v>
      </c>
      <c r="AC190" s="132">
        <v>45685</v>
      </c>
      <c r="AE190" s="134" t="s">
        <v>1707</v>
      </c>
      <c r="AF190" s="135">
        <v>13758162</v>
      </c>
      <c r="AG190" s="136">
        <v>0.22135756102300613</v>
      </c>
    </row>
    <row r="191" spans="1:33" s="131" customFormat="1" ht="73.5" customHeight="1" x14ac:dyDescent="0.25">
      <c r="A191" s="131">
        <v>535</v>
      </c>
      <c r="B191" s="206">
        <v>179</v>
      </c>
      <c r="C191" s="210" t="s">
        <v>719</v>
      </c>
      <c r="D191" s="224" t="s">
        <v>871</v>
      </c>
      <c r="E191" s="235" t="s">
        <v>211</v>
      </c>
      <c r="F191" s="239" t="s">
        <v>159</v>
      </c>
      <c r="G191" s="198" t="s">
        <v>1248</v>
      </c>
      <c r="H191" s="257">
        <v>71022067</v>
      </c>
      <c r="I191" s="243">
        <v>9346824</v>
      </c>
      <c r="J191" s="243">
        <v>56080944</v>
      </c>
      <c r="K191" s="153" t="s">
        <v>37</v>
      </c>
      <c r="L191" s="153" t="s">
        <v>37</v>
      </c>
      <c r="M191" s="197" t="s">
        <v>1249</v>
      </c>
      <c r="N191" s="165">
        <v>1039449337</v>
      </c>
      <c r="O191" s="197" t="s">
        <v>1195</v>
      </c>
      <c r="P191" s="202">
        <v>37864741</v>
      </c>
      <c r="Q191" s="223">
        <v>220</v>
      </c>
      <c r="R191" s="122" t="s">
        <v>2051</v>
      </c>
      <c r="S191" s="123">
        <v>56080944</v>
      </c>
      <c r="T191" s="124">
        <v>1284</v>
      </c>
      <c r="U191" s="125" t="s">
        <v>2052</v>
      </c>
      <c r="V191" s="126">
        <v>56080944</v>
      </c>
      <c r="W191" s="159">
        <v>45344</v>
      </c>
      <c r="X191" s="160">
        <v>45348</v>
      </c>
      <c r="Y191" s="129">
        <v>45349</v>
      </c>
      <c r="Z191" s="129">
        <v>45530</v>
      </c>
      <c r="AA191" s="271" t="s">
        <v>1250</v>
      </c>
      <c r="AB191" s="160" t="s">
        <v>1251</v>
      </c>
      <c r="AC191" s="132">
        <v>45650</v>
      </c>
      <c r="AE191" s="134" t="s">
        <v>1707</v>
      </c>
      <c r="AF191" s="135">
        <v>10593067</v>
      </c>
      <c r="AG191" s="136">
        <v>0.18888888532261511</v>
      </c>
    </row>
    <row r="192" spans="1:33" s="131" customFormat="1" ht="63" x14ac:dyDescent="0.25">
      <c r="A192" s="131">
        <v>60</v>
      </c>
      <c r="B192" s="206">
        <v>180</v>
      </c>
      <c r="C192" s="230" t="s">
        <v>1252</v>
      </c>
      <c r="D192" s="224" t="s">
        <v>977</v>
      </c>
      <c r="E192" s="276" t="s">
        <v>211</v>
      </c>
      <c r="F192" s="277" t="s">
        <v>159</v>
      </c>
      <c r="G192" s="198" t="s">
        <v>1253</v>
      </c>
      <c r="H192" s="257">
        <v>43584634</v>
      </c>
      <c r="I192" s="243">
        <v>7690469</v>
      </c>
      <c r="J192" s="243">
        <v>46142814</v>
      </c>
      <c r="K192" s="153" t="s">
        <v>37</v>
      </c>
      <c r="L192" s="153" t="s">
        <v>37</v>
      </c>
      <c r="M192" s="197" t="s">
        <v>980</v>
      </c>
      <c r="N192" s="165">
        <v>71610877</v>
      </c>
      <c r="O192" s="197" t="s">
        <v>1254</v>
      </c>
      <c r="P192" s="202">
        <v>37003033</v>
      </c>
      <c r="Q192" s="223">
        <v>236</v>
      </c>
      <c r="R192" s="122" t="s">
        <v>2053</v>
      </c>
      <c r="S192" s="123">
        <v>60153567</v>
      </c>
      <c r="T192" s="124">
        <v>1286</v>
      </c>
      <c r="U192" s="125" t="s">
        <v>2054</v>
      </c>
      <c r="V192" s="126">
        <v>60153567</v>
      </c>
      <c r="W192" s="159">
        <v>45344</v>
      </c>
      <c r="X192" s="160">
        <v>45344</v>
      </c>
      <c r="Y192" s="129">
        <v>45345</v>
      </c>
      <c r="Z192" s="129">
        <v>45526</v>
      </c>
      <c r="AA192" s="195" t="s">
        <v>1255</v>
      </c>
      <c r="AB192" s="160" t="s">
        <v>1251</v>
      </c>
      <c r="AC192" s="132">
        <v>45646</v>
      </c>
      <c r="AE192" s="134" t="s">
        <v>1707</v>
      </c>
      <c r="AF192" s="135">
        <v>14755362</v>
      </c>
      <c r="AG192" s="136">
        <v>0.31977594604438297</v>
      </c>
    </row>
    <row r="193" spans="1:33" s="131" customFormat="1" ht="105" customHeight="1" x14ac:dyDescent="0.25">
      <c r="A193" s="105">
        <v>541</v>
      </c>
      <c r="B193" s="206">
        <v>181</v>
      </c>
      <c r="C193" s="210" t="s">
        <v>1256</v>
      </c>
      <c r="D193" s="224" t="s">
        <v>871</v>
      </c>
      <c r="E193" s="235" t="s">
        <v>211</v>
      </c>
      <c r="F193" s="239" t="s">
        <v>159</v>
      </c>
      <c r="G193" s="198" t="s">
        <v>1257</v>
      </c>
      <c r="H193" s="257">
        <v>43744041</v>
      </c>
      <c r="I193" s="243">
        <v>6879081</v>
      </c>
      <c r="J193" s="243">
        <v>60153567</v>
      </c>
      <c r="K193" s="152" t="s">
        <v>1258</v>
      </c>
      <c r="L193" s="153" t="s">
        <v>37</v>
      </c>
      <c r="M193" s="197" t="s">
        <v>1259</v>
      </c>
      <c r="N193" s="165">
        <v>8103470</v>
      </c>
      <c r="O193" s="197" t="s">
        <v>1260</v>
      </c>
      <c r="P193" s="202">
        <v>96359710</v>
      </c>
      <c r="Q193" s="158">
        <v>236</v>
      </c>
      <c r="R193" s="122" t="s">
        <v>2053</v>
      </c>
      <c r="S193" s="123">
        <v>60153567</v>
      </c>
      <c r="T193" s="124">
        <v>1286</v>
      </c>
      <c r="U193" s="125" t="s">
        <v>2054</v>
      </c>
      <c r="V193" s="126">
        <v>60153567</v>
      </c>
      <c r="W193" s="159">
        <v>45348</v>
      </c>
      <c r="X193" s="160">
        <v>45350</v>
      </c>
      <c r="Y193" s="129">
        <v>45352</v>
      </c>
      <c r="Z193" s="268">
        <v>45565</v>
      </c>
      <c r="AA193" s="279" t="s">
        <v>1261</v>
      </c>
      <c r="AB193" s="270" t="s">
        <v>1262</v>
      </c>
      <c r="AC193" s="132">
        <v>45685</v>
      </c>
      <c r="AE193" s="134" t="s">
        <v>1707</v>
      </c>
      <c r="AF193" s="135">
        <v>14755362</v>
      </c>
      <c r="AG193" s="136">
        <v>0.24529488001933453</v>
      </c>
    </row>
    <row r="194" spans="1:33" s="295" customFormat="1" ht="105" customHeight="1" x14ac:dyDescent="0.25">
      <c r="A194" s="105">
        <v>536</v>
      </c>
      <c r="B194" s="206">
        <v>182</v>
      </c>
      <c r="C194" s="198" t="s">
        <v>1263</v>
      </c>
      <c r="D194" s="224" t="s">
        <v>850</v>
      </c>
      <c r="E194" s="235" t="s">
        <v>211</v>
      </c>
      <c r="F194" s="224" t="s">
        <v>159</v>
      </c>
      <c r="G194" s="198" t="s">
        <v>1264</v>
      </c>
      <c r="H194" s="287">
        <v>39430907</v>
      </c>
      <c r="I194" s="253">
        <v>6879081</v>
      </c>
      <c r="J194" s="253">
        <v>41274486</v>
      </c>
      <c r="K194" s="288" t="s">
        <v>37</v>
      </c>
      <c r="L194" s="288" t="s">
        <v>37</v>
      </c>
      <c r="M194" s="289" t="s">
        <v>856</v>
      </c>
      <c r="N194" s="290">
        <v>43208997</v>
      </c>
      <c r="O194" s="289" t="s">
        <v>917</v>
      </c>
      <c r="P194" s="291">
        <v>43754943</v>
      </c>
      <c r="Q194" s="292">
        <v>225</v>
      </c>
      <c r="R194" s="122" t="s">
        <v>2055</v>
      </c>
      <c r="S194" s="123">
        <v>41274486</v>
      </c>
      <c r="T194" s="124">
        <v>1282</v>
      </c>
      <c r="U194" s="125" t="s">
        <v>2056</v>
      </c>
      <c r="V194" s="126">
        <v>41274486</v>
      </c>
      <c r="W194" s="159">
        <v>45345</v>
      </c>
      <c r="X194" s="159">
        <v>45349</v>
      </c>
      <c r="Y194" s="293">
        <v>45349</v>
      </c>
      <c r="Z194" s="293">
        <v>45530</v>
      </c>
      <c r="AA194" s="271" t="s">
        <v>1265</v>
      </c>
      <c r="AB194" s="294" t="s">
        <v>1023</v>
      </c>
      <c r="AC194" s="132">
        <v>45650</v>
      </c>
      <c r="AE194" s="296" t="s">
        <v>1707</v>
      </c>
      <c r="AF194" s="135">
        <v>14675373</v>
      </c>
      <c r="AG194" s="136">
        <v>0.35555556040116404</v>
      </c>
    </row>
    <row r="195" spans="1:33" s="295" customFormat="1" ht="75" customHeight="1" x14ac:dyDescent="0.25">
      <c r="A195" s="105">
        <v>537</v>
      </c>
      <c r="B195" s="206">
        <v>183</v>
      </c>
      <c r="C195" s="198" t="s">
        <v>1266</v>
      </c>
      <c r="D195" s="249" t="s">
        <v>1267</v>
      </c>
      <c r="E195" s="235" t="s">
        <v>211</v>
      </c>
      <c r="F195" s="224" t="s">
        <v>1268</v>
      </c>
      <c r="G195" s="198" t="s">
        <v>1269</v>
      </c>
      <c r="H195" s="257">
        <v>900285704</v>
      </c>
      <c r="I195" s="240">
        <v>16038016</v>
      </c>
      <c r="J195" s="253">
        <v>160380160</v>
      </c>
      <c r="K195" s="153" t="s">
        <v>37</v>
      </c>
      <c r="L195" s="153" t="s">
        <v>1270</v>
      </c>
      <c r="M195" s="289" t="s">
        <v>855</v>
      </c>
      <c r="N195" s="290">
        <v>98663915</v>
      </c>
      <c r="O195" s="289" t="s">
        <v>856</v>
      </c>
      <c r="P195" s="291">
        <v>43208997</v>
      </c>
      <c r="Q195" s="297">
        <v>244</v>
      </c>
      <c r="R195" s="298"/>
      <c r="S195" s="299"/>
      <c r="T195" s="300"/>
      <c r="U195" s="298"/>
      <c r="V195" s="301"/>
      <c r="W195" s="159">
        <v>45351</v>
      </c>
      <c r="X195" s="159">
        <v>45352</v>
      </c>
      <c r="Y195" s="293">
        <v>45352</v>
      </c>
      <c r="Z195" s="293">
        <v>45656</v>
      </c>
      <c r="AA195" s="302" t="s">
        <v>1271</v>
      </c>
      <c r="AB195" s="294" t="s">
        <v>1272</v>
      </c>
      <c r="AC195" s="132">
        <v>45776</v>
      </c>
      <c r="AE195" s="303" t="s">
        <v>1707</v>
      </c>
      <c r="AF195" s="135">
        <v>0</v>
      </c>
      <c r="AG195" s="136">
        <v>0</v>
      </c>
    </row>
    <row r="196" spans="1:33" s="131" customFormat="1" ht="63" x14ac:dyDescent="0.25">
      <c r="A196" s="131">
        <v>531</v>
      </c>
      <c r="B196" s="206">
        <v>184</v>
      </c>
      <c r="C196" s="230" t="s">
        <v>1273</v>
      </c>
      <c r="D196" s="224" t="s">
        <v>850</v>
      </c>
      <c r="E196" s="235" t="s">
        <v>211</v>
      </c>
      <c r="F196" s="239" t="s">
        <v>159</v>
      </c>
      <c r="G196" s="198" t="s">
        <v>1274</v>
      </c>
      <c r="H196" s="257">
        <v>1001738517</v>
      </c>
      <c r="I196" s="257">
        <v>3986061</v>
      </c>
      <c r="J196" s="304" t="s">
        <v>1275</v>
      </c>
      <c r="K196" s="153" t="s">
        <v>37</v>
      </c>
      <c r="L196" s="153" t="s">
        <v>37</v>
      </c>
      <c r="M196" s="197" t="s">
        <v>1219</v>
      </c>
      <c r="N196" s="165">
        <v>1017130656</v>
      </c>
      <c r="O196" s="197" t="s">
        <v>1276</v>
      </c>
      <c r="P196" s="202">
        <v>43704964</v>
      </c>
      <c r="Q196" s="223">
        <v>239</v>
      </c>
      <c r="R196" s="305">
        <v>45338</v>
      </c>
      <c r="S196" s="123">
        <v>23916366</v>
      </c>
      <c r="T196" s="306">
        <v>1283</v>
      </c>
      <c r="U196" s="305">
        <v>45348.689571759256</v>
      </c>
      <c r="V196" s="126">
        <v>23916366</v>
      </c>
      <c r="W196" s="159">
        <v>45348</v>
      </c>
      <c r="X196" s="284">
        <v>45349</v>
      </c>
      <c r="Y196" s="129">
        <v>45349</v>
      </c>
      <c r="Z196" s="129">
        <v>45530</v>
      </c>
      <c r="AA196" s="195" t="s">
        <v>1277</v>
      </c>
      <c r="AB196" s="160" t="s">
        <v>1023</v>
      </c>
      <c r="AC196" s="132">
        <v>45650</v>
      </c>
      <c r="AE196" s="307" t="s">
        <v>1707</v>
      </c>
      <c r="AF196" s="135">
        <v>8503597</v>
      </c>
      <c r="AG196" s="136">
        <v>0.35555556391803</v>
      </c>
    </row>
    <row r="197" spans="1:33" s="131" customFormat="1" ht="105" customHeight="1" x14ac:dyDescent="0.25">
      <c r="A197" s="131">
        <v>539</v>
      </c>
      <c r="B197" s="206">
        <v>185</v>
      </c>
      <c r="C197" s="210" t="s">
        <v>1278</v>
      </c>
      <c r="D197" s="224" t="s">
        <v>871</v>
      </c>
      <c r="E197" s="235" t="s">
        <v>211</v>
      </c>
      <c r="F197" s="239" t="s">
        <v>159</v>
      </c>
      <c r="G197" s="198" t="s">
        <v>1279</v>
      </c>
      <c r="H197" s="257">
        <v>1035437740</v>
      </c>
      <c r="I197" s="243">
        <v>6879081</v>
      </c>
      <c r="J197" s="243">
        <v>57953567</v>
      </c>
      <c r="K197" s="152" t="s">
        <v>1280</v>
      </c>
      <c r="L197" s="153" t="s">
        <v>37</v>
      </c>
      <c r="M197" s="197" t="s">
        <v>877</v>
      </c>
      <c r="N197" s="165">
        <v>71220441</v>
      </c>
      <c r="O197" s="197" t="s">
        <v>1281</v>
      </c>
      <c r="P197" s="202">
        <v>15511884</v>
      </c>
      <c r="Q197" s="223">
        <v>237</v>
      </c>
      <c r="R197" s="305">
        <v>45337.563564814816</v>
      </c>
      <c r="S197" s="123">
        <v>57953567</v>
      </c>
      <c r="T197" s="306">
        <v>1290</v>
      </c>
      <c r="U197" s="305">
        <v>45351</v>
      </c>
      <c r="V197" s="126">
        <v>57953567</v>
      </c>
      <c r="W197" s="159">
        <v>45351</v>
      </c>
      <c r="X197" s="160">
        <v>45351</v>
      </c>
      <c r="Y197" s="129">
        <v>45352</v>
      </c>
      <c r="Z197" s="268">
        <v>45565</v>
      </c>
      <c r="AA197" s="279" t="s">
        <v>1282</v>
      </c>
      <c r="AB197" s="270" t="s">
        <v>996</v>
      </c>
      <c r="AC197" s="132">
        <v>45685</v>
      </c>
      <c r="AE197" s="307" t="s">
        <v>1707</v>
      </c>
      <c r="AF197" s="135">
        <v>14266362</v>
      </c>
      <c r="AG197" s="136">
        <v>0.2461688337492669</v>
      </c>
    </row>
    <row r="198" spans="1:33" s="131" customFormat="1" ht="75" customHeight="1" x14ac:dyDescent="0.25">
      <c r="A198" s="131">
        <v>532</v>
      </c>
      <c r="B198" s="206">
        <v>186</v>
      </c>
      <c r="C198" s="210" t="s">
        <v>1283</v>
      </c>
      <c r="D198" s="224" t="s">
        <v>850</v>
      </c>
      <c r="E198" s="235" t="s">
        <v>211</v>
      </c>
      <c r="F198" s="239" t="s">
        <v>159</v>
      </c>
      <c r="G198" s="198" t="s">
        <v>1284</v>
      </c>
      <c r="H198" s="257">
        <v>42788275</v>
      </c>
      <c r="I198" s="243">
        <v>6879081</v>
      </c>
      <c r="J198" s="243">
        <v>41274486</v>
      </c>
      <c r="K198" s="131" t="s">
        <v>37</v>
      </c>
      <c r="L198" s="131" t="s">
        <v>37</v>
      </c>
      <c r="M198" s="197" t="s">
        <v>1199</v>
      </c>
      <c r="N198" s="165">
        <v>42690418</v>
      </c>
      <c r="O198" s="197" t="s">
        <v>1200</v>
      </c>
      <c r="P198" s="202">
        <v>43523751</v>
      </c>
      <c r="Q198" s="223">
        <v>200</v>
      </c>
      <c r="R198" s="305">
        <v>45330.380439814813</v>
      </c>
      <c r="S198" s="123">
        <v>41274486</v>
      </c>
      <c r="T198" s="306">
        <v>1297</v>
      </c>
      <c r="U198" s="305">
        <v>45355.453125</v>
      </c>
      <c r="V198" s="126">
        <v>41274486</v>
      </c>
      <c r="W198" s="159">
        <v>45353</v>
      </c>
      <c r="X198" s="160">
        <v>45355</v>
      </c>
      <c r="Y198" s="129">
        <v>45356</v>
      </c>
      <c r="Z198" s="268">
        <v>45539</v>
      </c>
      <c r="AA198" s="308" t="s">
        <v>1285</v>
      </c>
      <c r="AB198" s="270" t="s">
        <v>1023</v>
      </c>
      <c r="AC198" s="132">
        <v>45659</v>
      </c>
      <c r="AE198" s="307" t="s">
        <v>1707</v>
      </c>
      <c r="AF198" s="135">
        <v>12840951</v>
      </c>
      <c r="AG198" s="136">
        <v>0.31111110626550259</v>
      </c>
    </row>
    <row r="199" spans="1:33" s="131" customFormat="1" ht="120" x14ac:dyDescent="0.25">
      <c r="A199" s="131">
        <v>542</v>
      </c>
      <c r="B199" s="206">
        <v>187</v>
      </c>
      <c r="C199" s="210" t="s">
        <v>1286</v>
      </c>
      <c r="D199" s="224" t="s">
        <v>871</v>
      </c>
      <c r="E199" s="235" t="s">
        <v>211</v>
      </c>
      <c r="F199" s="239" t="s">
        <v>159</v>
      </c>
      <c r="G199" s="198" t="s">
        <v>1287</v>
      </c>
      <c r="H199" s="257">
        <v>70353106</v>
      </c>
      <c r="I199" s="243">
        <v>6879081</v>
      </c>
      <c r="J199" s="243">
        <v>60153567</v>
      </c>
      <c r="K199" s="152" t="s">
        <v>1235</v>
      </c>
      <c r="L199" s="153" t="s">
        <v>37</v>
      </c>
      <c r="M199" s="197" t="s">
        <v>1225</v>
      </c>
      <c r="N199" s="165">
        <v>3567952</v>
      </c>
      <c r="O199" s="197" t="s">
        <v>1224</v>
      </c>
      <c r="P199" s="202">
        <v>21490893</v>
      </c>
      <c r="Q199" s="223">
        <v>234</v>
      </c>
      <c r="R199" s="305">
        <v>45337.557592592595</v>
      </c>
      <c r="S199" s="123">
        <v>60153567</v>
      </c>
      <c r="T199" s="306">
        <v>1306</v>
      </c>
      <c r="U199" s="305">
        <v>45357.624571759261</v>
      </c>
      <c r="V199" s="126">
        <v>60153567</v>
      </c>
      <c r="W199" s="159">
        <v>45355</v>
      </c>
      <c r="X199" s="160">
        <v>45356</v>
      </c>
      <c r="Y199" s="129">
        <v>45357</v>
      </c>
      <c r="Z199" s="268">
        <v>45570</v>
      </c>
      <c r="AA199" s="279" t="s">
        <v>1288</v>
      </c>
      <c r="AB199" s="270" t="s">
        <v>1289</v>
      </c>
      <c r="AC199" s="132">
        <v>45690</v>
      </c>
      <c r="AE199" s="307" t="s">
        <v>1707</v>
      </c>
      <c r="AF199" s="135">
        <v>6425817</v>
      </c>
      <c r="AG199" s="136">
        <v>0.10682354048929467</v>
      </c>
    </row>
    <row r="200" spans="1:33" s="131" customFormat="1" ht="105" customHeight="1" x14ac:dyDescent="0.25">
      <c r="A200" s="131">
        <v>324</v>
      </c>
      <c r="B200" s="206">
        <v>188</v>
      </c>
      <c r="C200" s="210" t="s">
        <v>1290</v>
      </c>
      <c r="D200" s="224" t="s">
        <v>952</v>
      </c>
      <c r="E200" s="235" t="s">
        <v>211</v>
      </c>
      <c r="F200" s="109" t="s">
        <v>159</v>
      </c>
      <c r="G200" s="198" t="s">
        <v>1291</v>
      </c>
      <c r="H200" s="257">
        <v>1035920530</v>
      </c>
      <c r="I200" s="243">
        <v>4191468</v>
      </c>
      <c r="J200" s="243">
        <v>12574404</v>
      </c>
      <c r="K200" s="131" t="s">
        <v>37</v>
      </c>
      <c r="L200" s="131" t="s">
        <v>37</v>
      </c>
      <c r="M200" s="197" t="s">
        <v>955</v>
      </c>
      <c r="N200" s="165">
        <v>98556206</v>
      </c>
      <c r="O200" s="197" t="s">
        <v>959</v>
      </c>
      <c r="P200" s="202">
        <v>10267189</v>
      </c>
      <c r="Q200" s="223">
        <v>261</v>
      </c>
      <c r="R200" s="305">
        <v>45349.318564814814</v>
      </c>
      <c r="S200" s="123">
        <v>12574404</v>
      </c>
      <c r="T200" s="306">
        <v>1293</v>
      </c>
      <c r="U200" s="305">
        <v>45355.375891203701</v>
      </c>
      <c r="V200" s="126">
        <v>12574404</v>
      </c>
      <c r="W200" s="159">
        <v>45352</v>
      </c>
      <c r="X200" s="160">
        <v>45355</v>
      </c>
      <c r="Y200" s="129">
        <v>45355</v>
      </c>
      <c r="Z200" s="268">
        <v>45446</v>
      </c>
      <c r="AA200" s="309" t="s">
        <v>1292</v>
      </c>
      <c r="AB200" s="270" t="s">
        <v>886</v>
      </c>
      <c r="AC200" s="132">
        <v>45566</v>
      </c>
      <c r="AE200" s="307" t="s">
        <v>1707</v>
      </c>
      <c r="AF200" s="135">
        <v>7963789</v>
      </c>
      <c r="AG200" s="136">
        <v>0.63333331742800691</v>
      </c>
    </row>
    <row r="201" spans="1:33" s="131" customFormat="1" ht="90" customHeight="1" x14ac:dyDescent="0.25">
      <c r="A201" s="131">
        <v>329</v>
      </c>
      <c r="B201" s="206">
        <v>189</v>
      </c>
      <c r="C201" s="210" t="s">
        <v>542</v>
      </c>
      <c r="D201" s="224" t="s">
        <v>952</v>
      </c>
      <c r="E201" s="235" t="s">
        <v>211</v>
      </c>
      <c r="F201" s="109" t="s">
        <v>159</v>
      </c>
      <c r="G201" s="198" t="s">
        <v>1293</v>
      </c>
      <c r="H201" s="257">
        <v>1028029120</v>
      </c>
      <c r="I201" s="243">
        <v>3379856</v>
      </c>
      <c r="J201" s="243">
        <v>20279118</v>
      </c>
      <c r="K201" s="131" t="s">
        <v>37</v>
      </c>
      <c r="L201" s="131" t="s">
        <v>37</v>
      </c>
      <c r="M201" s="197" t="s">
        <v>1294</v>
      </c>
      <c r="N201" s="165">
        <v>43578756</v>
      </c>
      <c r="O201" s="197" t="s">
        <v>855</v>
      </c>
      <c r="P201" s="202">
        <v>98663915</v>
      </c>
      <c r="Q201" s="223">
        <v>259</v>
      </c>
      <c r="R201" s="305">
        <v>45349.311944444446</v>
      </c>
      <c r="S201" s="123">
        <v>20279118</v>
      </c>
      <c r="T201" s="306">
        <v>1301</v>
      </c>
      <c r="U201" s="305">
        <v>45356.29855324074</v>
      </c>
      <c r="V201" s="126">
        <v>20279118</v>
      </c>
      <c r="W201" s="159">
        <v>45355</v>
      </c>
      <c r="X201" s="159">
        <v>45355</v>
      </c>
      <c r="Y201" s="129">
        <v>45356</v>
      </c>
      <c r="Z201" s="268">
        <v>45539</v>
      </c>
      <c r="AA201" s="310" t="s">
        <v>1295</v>
      </c>
      <c r="AB201" s="270" t="s">
        <v>1023</v>
      </c>
      <c r="AC201" s="132">
        <v>45659</v>
      </c>
      <c r="AE201" s="307" t="s">
        <v>1707</v>
      </c>
      <c r="AF201" s="135">
        <v>6309062</v>
      </c>
      <c r="AG201" s="136">
        <v>0.311111262333993</v>
      </c>
    </row>
    <row r="202" spans="1:33" s="131" customFormat="1" ht="90" customHeight="1" x14ac:dyDescent="0.25">
      <c r="A202" s="131">
        <v>538</v>
      </c>
      <c r="B202" s="206">
        <v>190</v>
      </c>
      <c r="C202" s="210" t="s">
        <v>1296</v>
      </c>
      <c r="D202" s="224" t="s">
        <v>871</v>
      </c>
      <c r="E202" s="235" t="s">
        <v>211</v>
      </c>
      <c r="F202" s="239" t="s">
        <v>159</v>
      </c>
      <c r="G202" s="198" t="s">
        <v>1297</v>
      </c>
      <c r="H202" s="257">
        <v>1037524775</v>
      </c>
      <c r="I202" s="243">
        <v>6879081</v>
      </c>
      <c r="J202" s="243">
        <v>57953567</v>
      </c>
      <c r="K202" s="152" t="s">
        <v>1298</v>
      </c>
      <c r="L202" s="153" t="s">
        <v>37</v>
      </c>
      <c r="M202" s="197" t="s">
        <v>877</v>
      </c>
      <c r="N202" s="165">
        <v>71220441</v>
      </c>
      <c r="O202" s="197" t="s">
        <v>1281</v>
      </c>
      <c r="P202" s="202">
        <v>15511884</v>
      </c>
      <c r="Q202" s="223">
        <v>235</v>
      </c>
      <c r="R202" s="305">
        <v>45337.559155092589</v>
      </c>
      <c r="S202" s="123">
        <v>57953567</v>
      </c>
      <c r="T202" s="306">
        <v>1303</v>
      </c>
      <c r="U202" s="305">
        <v>45357.46806712963</v>
      </c>
      <c r="V202" s="126">
        <v>57953567</v>
      </c>
      <c r="W202" s="159">
        <v>45356</v>
      </c>
      <c r="X202" s="160">
        <v>45356</v>
      </c>
      <c r="Y202" s="129">
        <v>45357</v>
      </c>
      <c r="Z202" s="268">
        <v>45569</v>
      </c>
      <c r="AA202" s="269" t="s">
        <v>1299</v>
      </c>
      <c r="AB202" s="270" t="s">
        <v>996</v>
      </c>
      <c r="AC202" s="132">
        <v>45689</v>
      </c>
      <c r="AE202" s="307" t="s">
        <v>1707</v>
      </c>
      <c r="AF202" s="135">
        <v>13671999</v>
      </c>
      <c r="AG202" s="136">
        <v>0.23591298530425228</v>
      </c>
    </row>
    <row r="203" spans="1:33" s="131" customFormat="1" ht="105" customHeight="1" x14ac:dyDescent="0.25">
      <c r="A203" s="131" t="s">
        <v>1300</v>
      </c>
      <c r="B203" s="206">
        <v>191</v>
      </c>
      <c r="C203" s="210" t="s">
        <v>1301</v>
      </c>
      <c r="D203" s="239"/>
      <c r="E203" s="235"/>
      <c r="F203" s="311" t="s">
        <v>159</v>
      </c>
      <c r="G203" s="198" t="s">
        <v>1301</v>
      </c>
      <c r="H203" s="312">
        <v>0</v>
      </c>
      <c r="I203" s="312">
        <v>0</v>
      </c>
      <c r="J203" s="312">
        <v>0</v>
      </c>
      <c r="K203" s="312">
        <v>0</v>
      </c>
      <c r="L203" s="312">
        <v>0</v>
      </c>
      <c r="M203" s="197"/>
      <c r="N203" s="165" t="s">
        <v>620</v>
      </c>
      <c r="O203" s="197"/>
      <c r="P203" s="165" t="s">
        <v>620</v>
      </c>
      <c r="Q203" s="312">
        <v>0</v>
      </c>
      <c r="R203" s="305" t="s">
        <v>620</v>
      </c>
      <c r="S203" s="123">
        <v>0</v>
      </c>
      <c r="T203" s="306" t="s">
        <v>620</v>
      </c>
      <c r="U203" s="305" t="s">
        <v>620</v>
      </c>
      <c r="V203" s="126">
        <v>0</v>
      </c>
      <c r="W203" s="312">
        <v>0</v>
      </c>
      <c r="X203" s="312">
        <v>0</v>
      </c>
      <c r="Y203" s="313">
        <v>0</v>
      </c>
      <c r="Z203" s="313">
        <v>0</v>
      </c>
      <c r="AA203" s="314"/>
      <c r="AB203" s="160" t="s">
        <v>1023</v>
      </c>
      <c r="AC203" s="132">
        <v>120</v>
      </c>
      <c r="AE203" s="307" t="s">
        <v>1711</v>
      </c>
      <c r="AF203" s="135">
        <v>0</v>
      </c>
      <c r="AG203" s="136">
        <v>0</v>
      </c>
    </row>
    <row r="204" spans="1:33" s="131" customFormat="1" ht="90" customHeight="1" x14ac:dyDescent="0.25">
      <c r="A204" s="131">
        <v>549</v>
      </c>
      <c r="B204" s="206">
        <v>192</v>
      </c>
      <c r="C204" s="210" t="s">
        <v>812</v>
      </c>
      <c r="D204" s="224" t="s">
        <v>871</v>
      </c>
      <c r="E204" s="235" t="s">
        <v>211</v>
      </c>
      <c r="F204" s="239" t="s">
        <v>159</v>
      </c>
      <c r="G204" s="198" t="s">
        <v>1302</v>
      </c>
      <c r="H204" s="257">
        <v>1128454001</v>
      </c>
      <c r="I204" s="243">
        <v>6879081</v>
      </c>
      <c r="J204" s="243">
        <v>60153567</v>
      </c>
      <c r="K204" s="152" t="s">
        <v>1303</v>
      </c>
      <c r="L204" s="153" t="s">
        <v>37</v>
      </c>
      <c r="M204" s="197" t="s">
        <v>876</v>
      </c>
      <c r="N204" s="165">
        <v>70565097</v>
      </c>
      <c r="O204" s="197" t="s">
        <v>1225</v>
      </c>
      <c r="P204" s="202">
        <v>3567952</v>
      </c>
      <c r="Q204" s="223">
        <v>249</v>
      </c>
      <c r="R204" s="305">
        <v>45345.585219907407</v>
      </c>
      <c r="S204" s="123">
        <v>60153567</v>
      </c>
      <c r="T204" s="306">
        <v>1833</v>
      </c>
      <c r="U204" s="305">
        <v>45363.53628472222</v>
      </c>
      <c r="V204" s="126">
        <v>60153567</v>
      </c>
      <c r="W204" s="159">
        <v>45363</v>
      </c>
      <c r="X204" s="160">
        <v>45366</v>
      </c>
      <c r="Y204" s="129">
        <v>45364</v>
      </c>
      <c r="Z204" s="268">
        <v>45577</v>
      </c>
      <c r="AA204" s="279" t="s">
        <v>1304</v>
      </c>
      <c r="AB204" s="270" t="s">
        <v>996</v>
      </c>
      <c r="AC204" s="132">
        <v>45697</v>
      </c>
      <c r="AE204" s="307" t="s">
        <v>1707</v>
      </c>
      <c r="AF204" s="135">
        <v>11723680</v>
      </c>
      <c r="AG204" s="136">
        <v>0.19489584050767927</v>
      </c>
    </row>
    <row r="205" spans="1:33" s="131" customFormat="1" ht="120" customHeight="1" x14ac:dyDescent="0.25">
      <c r="A205" s="131">
        <v>540</v>
      </c>
      <c r="B205" s="206">
        <v>193</v>
      </c>
      <c r="C205" s="315" t="s">
        <v>803</v>
      </c>
      <c r="D205" s="224" t="s">
        <v>871</v>
      </c>
      <c r="E205" s="235" t="s">
        <v>211</v>
      </c>
      <c r="F205" s="239" t="s">
        <v>159</v>
      </c>
      <c r="G205" s="198" t="s">
        <v>1305</v>
      </c>
      <c r="H205" s="257">
        <v>1128432065</v>
      </c>
      <c r="I205" s="243">
        <v>3379853</v>
      </c>
      <c r="J205" s="243">
        <v>34658971</v>
      </c>
      <c r="K205" s="152" t="s">
        <v>1306</v>
      </c>
      <c r="L205" s="153" t="s">
        <v>37</v>
      </c>
      <c r="M205" s="197" t="s">
        <v>1307</v>
      </c>
      <c r="N205" s="165">
        <v>39176038</v>
      </c>
      <c r="O205" s="197" t="s">
        <v>1308</v>
      </c>
      <c r="P205" s="202">
        <v>43671828</v>
      </c>
      <c r="Q205" s="223">
        <v>229</v>
      </c>
      <c r="R205" s="305">
        <v>45337.39167824074</v>
      </c>
      <c r="S205" s="123">
        <v>34658971</v>
      </c>
      <c r="T205" s="306">
        <v>1827</v>
      </c>
      <c r="U205" s="305">
        <v>45361.531238425923</v>
      </c>
      <c r="V205" s="126">
        <v>34658971</v>
      </c>
      <c r="W205" s="159">
        <v>45359</v>
      </c>
      <c r="X205" s="160">
        <v>45362</v>
      </c>
      <c r="Y205" s="129">
        <v>45359</v>
      </c>
      <c r="Z205" s="268">
        <v>45575</v>
      </c>
      <c r="AA205" s="269" t="s">
        <v>1309</v>
      </c>
      <c r="AB205" s="270" t="s">
        <v>996</v>
      </c>
      <c r="AC205" s="132">
        <v>45695</v>
      </c>
      <c r="AE205" s="307" t="s">
        <v>1707</v>
      </c>
      <c r="AF205" s="135">
        <v>5713588</v>
      </c>
      <c r="AG205" s="136">
        <v>0.16485163393916108</v>
      </c>
    </row>
    <row r="206" spans="1:33" s="131" customFormat="1" ht="120" customHeight="1" x14ac:dyDescent="0.25">
      <c r="A206" s="131">
        <v>575</v>
      </c>
      <c r="B206" s="206">
        <v>194</v>
      </c>
      <c r="C206" s="315" t="s">
        <v>1310</v>
      </c>
      <c r="D206" s="224" t="s">
        <v>871</v>
      </c>
      <c r="E206" s="235" t="s">
        <v>211</v>
      </c>
      <c r="F206" s="239" t="s">
        <v>159</v>
      </c>
      <c r="G206" s="198" t="s">
        <v>1311</v>
      </c>
      <c r="H206" s="257">
        <v>890908939</v>
      </c>
      <c r="I206" s="153" t="s">
        <v>37</v>
      </c>
      <c r="J206" s="211">
        <v>40000000</v>
      </c>
      <c r="K206" s="153" t="s">
        <v>37</v>
      </c>
      <c r="L206" s="153" t="s">
        <v>37</v>
      </c>
      <c r="M206" s="197" t="s">
        <v>905</v>
      </c>
      <c r="N206" s="165">
        <v>1152209808</v>
      </c>
      <c r="O206" s="197" t="s">
        <v>904</v>
      </c>
      <c r="P206" s="202">
        <v>21509270</v>
      </c>
      <c r="Q206" s="223">
        <v>287</v>
      </c>
      <c r="R206" s="305">
        <v>45351</v>
      </c>
      <c r="S206" s="123">
        <v>40000000</v>
      </c>
      <c r="T206" s="306">
        <v>1302</v>
      </c>
      <c r="U206" s="305">
        <v>45356.304409722223</v>
      </c>
      <c r="V206" s="126">
        <v>40000000</v>
      </c>
      <c r="W206" s="159">
        <v>45355</v>
      </c>
      <c r="X206" s="160">
        <v>45356</v>
      </c>
      <c r="Y206" s="293">
        <v>45356</v>
      </c>
      <c r="Z206" s="293">
        <v>45416</v>
      </c>
      <c r="AA206" s="316" t="s">
        <v>1312</v>
      </c>
      <c r="AB206" s="160" t="s">
        <v>861</v>
      </c>
      <c r="AC206" s="132">
        <v>45536</v>
      </c>
      <c r="AE206" s="307" t="s">
        <v>1711</v>
      </c>
      <c r="AF206" s="135">
        <v>0</v>
      </c>
      <c r="AG206" s="136">
        <v>0</v>
      </c>
    </row>
    <row r="207" spans="1:33" s="131" customFormat="1" ht="120" customHeight="1" x14ac:dyDescent="0.25">
      <c r="A207" s="131">
        <v>573</v>
      </c>
      <c r="B207" s="206">
        <v>195</v>
      </c>
      <c r="C207" s="210" t="s">
        <v>1313</v>
      </c>
      <c r="D207" s="224" t="s">
        <v>850</v>
      </c>
      <c r="E207" s="235" t="s">
        <v>1314</v>
      </c>
      <c r="F207" s="239" t="s">
        <v>1315</v>
      </c>
      <c r="G207" s="198" t="s">
        <v>1316</v>
      </c>
      <c r="H207" s="257">
        <v>1128438943</v>
      </c>
      <c r="I207" s="243">
        <v>6879081</v>
      </c>
      <c r="J207" s="243">
        <v>41274486</v>
      </c>
      <c r="K207" s="131" t="s">
        <v>37</v>
      </c>
      <c r="L207" s="131" t="s">
        <v>37</v>
      </c>
      <c r="M207" s="197" t="s">
        <v>1195</v>
      </c>
      <c r="N207" s="165">
        <v>37864741</v>
      </c>
      <c r="O207" s="197" t="s">
        <v>1200</v>
      </c>
      <c r="P207" s="202">
        <v>43523751</v>
      </c>
      <c r="Q207" s="223">
        <v>278</v>
      </c>
      <c r="R207" s="305">
        <v>45349.364710648151</v>
      </c>
      <c r="S207" s="123">
        <v>41274486</v>
      </c>
      <c r="T207" s="306">
        <v>1307</v>
      </c>
      <c r="U207" s="305">
        <v>45358.621944444443</v>
      </c>
      <c r="V207" s="126">
        <v>41274486</v>
      </c>
      <c r="W207" s="159">
        <v>45357</v>
      </c>
      <c r="X207" s="160">
        <v>45358</v>
      </c>
      <c r="Y207" s="129">
        <v>45358</v>
      </c>
      <c r="Z207" s="268">
        <v>45541</v>
      </c>
      <c r="AA207" s="279" t="s">
        <v>1317</v>
      </c>
      <c r="AB207" s="270" t="s">
        <v>1023</v>
      </c>
      <c r="AC207" s="132">
        <v>45661</v>
      </c>
      <c r="AE207" s="307" t="s">
        <v>1707</v>
      </c>
      <c r="AF207" s="135">
        <v>12382345</v>
      </c>
      <c r="AG207" s="136">
        <v>0.299999980617566</v>
      </c>
    </row>
    <row r="208" spans="1:33" s="131" customFormat="1" ht="63" x14ac:dyDescent="0.25">
      <c r="A208" s="131">
        <v>43</v>
      </c>
      <c r="B208" s="206">
        <v>196</v>
      </c>
      <c r="C208" s="210" t="s">
        <v>253</v>
      </c>
      <c r="D208" s="224" t="s">
        <v>895</v>
      </c>
      <c r="E208" s="235" t="s">
        <v>1314</v>
      </c>
      <c r="F208" s="239" t="s">
        <v>1315</v>
      </c>
      <c r="G208" s="198" t="s">
        <v>1318</v>
      </c>
      <c r="H208" s="257">
        <v>1126787814</v>
      </c>
      <c r="I208" s="243">
        <v>9346824</v>
      </c>
      <c r="J208" s="243">
        <v>56080944</v>
      </c>
      <c r="K208" s="131" t="s">
        <v>37</v>
      </c>
      <c r="L208" s="131" t="s">
        <v>37</v>
      </c>
      <c r="M208" s="197" t="s">
        <v>897</v>
      </c>
      <c r="N208" s="165">
        <v>43972678</v>
      </c>
      <c r="O208" s="197" t="s">
        <v>898</v>
      </c>
      <c r="P208" s="202">
        <v>43595405</v>
      </c>
      <c r="Q208" s="223">
        <v>280</v>
      </c>
      <c r="R208" s="305">
        <v>45349.497175925928</v>
      </c>
      <c r="S208" s="123">
        <v>56080944</v>
      </c>
      <c r="T208" s="306">
        <v>1305</v>
      </c>
      <c r="U208" s="305">
        <v>45357.559224537035</v>
      </c>
      <c r="V208" s="126">
        <v>56080944</v>
      </c>
      <c r="W208" s="159">
        <v>45356</v>
      </c>
      <c r="X208" s="160">
        <v>45356</v>
      </c>
      <c r="Y208" s="129">
        <v>45358</v>
      </c>
      <c r="Z208" s="268">
        <v>45540</v>
      </c>
      <c r="AA208" s="279" t="s">
        <v>1319</v>
      </c>
      <c r="AB208" s="270" t="s">
        <v>1023</v>
      </c>
      <c r="AC208" s="132">
        <v>45660</v>
      </c>
      <c r="AE208" s="307" t="s">
        <v>1707</v>
      </c>
      <c r="AF208" s="135">
        <v>16824283</v>
      </c>
      <c r="AG208" s="136">
        <v>0.29999999643372621</v>
      </c>
    </row>
    <row r="209" spans="1:34" s="131" customFormat="1" ht="75" customHeight="1" x14ac:dyDescent="0.25">
      <c r="A209" s="131">
        <v>546</v>
      </c>
      <c r="B209" s="206">
        <v>197</v>
      </c>
      <c r="C209" s="210" t="s">
        <v>809</v>
      </c>
      <c r="D209" s="224" t="s">
        <v>871</v>
      </c>
      <c r="E209" s="235" t="s">
        <v>128</v>
      </c>
      <c r="F209" s="239" t="s">
        <v>159</v>
      </c>
      <c r="G209" s="198" t="s">
        <v>1320</v>
      </c>
      <c r="H209" s="257">
        <v>1037977238</v>
      </c>
      <c r="I209" s="243">
        <v>3379853</v>
      </c>
      <c r="J209" s="243">
        <v>34658971</v>
      </c>
      <c r="K209" s="152" t="s">
        <v>1306</v>
      </c>
      <c r="L209" s="153" t="s">
        <v>37</v>
      </c>
      <c r="M209" s="197" t="s">
        <v>1307</v>
      </c>
      <c r="N209" s="165">
        <v>39176038</v>
      </c>
      <c r="O209" s="197" t="s">
        <v>1308</v>
      </c>
      <c r="P209" s="202">
        <v>43671828</v>
      </c>
      <c r="Q209" s="223">
        <v>248</v>
      </c>
      <c r="R209" s="305">
        <v>45345.493680555555</v>
      </c>
      <c r="S209" s="123">
        <v>34658971</v>
      </c>
      <c r="T209" s="306">
        <v>1832</v>
      </c>
      <c r="U209" s="305">
        <v>45363.532476851855</v>
      </c>
      <c r="V209" s="126">
        <v>34658971</v>
      </c>
      <c r="W209" s="159">
        <v>45363</v>
      </c>
      <c r="X209" s="160">
        <v>45363</v>
      </c>
      <c r="Y209" s="129">
        <v>45364</v>
      </c>
      <c r="Z209" s="268">
        <v>45577</v>
      </c>
      <c r="AA209" s="279" t="s">
        <v>1321</v>
      </c>
      <c r="AB209" s="270" t="s">
        <v>996</v>
      </c>
      <c r="AC209" s="132">
        <v>45697</v>
      </c>
      <c r="AE209" s="307" t="s">
        <v>1707</v>
      </c>
      <c r="AF209" s="135">
        <v>5488265</v>
      </c>
      <c r="AG209" s="136">
        <v>0.15835048882437969</v>
      </c>
    </row>
    <row r="210" spans="1:34" s="131" customFormat="1" ht="90" customHeight="1" x14ac:dyDescent="0.25">
      <c r="A210" s="131">
        <v>545</v>
      </c>
      <c r="B210" s="206">
        <v>198</v>
      </c>
      <c r="C210" s="210" t="s">
        <v>808</v>
      </c>
      <c r="D210" s="224" t="s">
        <v>871</v>
      </c>
      <c r="E210" s="235" t="s">
        <v>128</v>
      </c>
      <c r="F210" s="239" t="s">
        <v>159</v>
      </c>
      <c r="G210" s="198" t="s">
        <v>1322</v>
      </c>
      <c r="H210" s="257">
        <v>1037976825</v>
      </c>
      <c r="I210" s="243">
        <v>3986061</v>
      </c>
      <c r="J210" s="243">
        <v>38902427</v>
      </c>
      <c r="K210" s="152" t="s">
        <v>1306</v>
      </c>
      <c r="L210" s="153" t="s">
        <v>37</v>
      </c>
      <c r="M210" s="197" t="s">
        <v>1307</v>
      </c>
      <c r="N210" s="165">
        <v>39176038</v>
      </c>
      <c r="O210" s="197" t="s">
        <v>1323</v>
      </c>
      <c r="P210" s="202">
        <v>1027954329</v>
      </c>
      <c r="Q210" s="223">
        <v>250</v>
      </c>
      <c r="R210" s="305">
        <v>45345.589074074072</v>
      </c>
      <c r="S210" s="123">
        <v>38902427</v>
      </c>
      <c r="T210" s="306">
        <v>1831</v>
      </c>
      <c r="U210" s="305">
        <v>45363.529351851852</v>
      </c>
      <c r="V210" s="126">
        <v>38902427</v>
      </c>
      <c r="W210" s="159">
        <v>45359</v>
      </c>
      <c r="X210" s="160">
        <v>45363</v>
      </c>
      <c r="Y210" s="129">
        <v>45363</v>
      </c>
      <c r="Z210" s="268">
        <v>45576</v>
      </c>
      <c r="AA210" s="279" t="s">
        <v>1324</v>
      </c>
      <c r="AB210" s="270" t="s">
        <v>996</v>
      </c>
      <c r="AC210" s="132">
        <v>45696</v>
      </c>
      <c r="AE210" s="307" t="s">
        <v>1707</v>
      </c>
      <c r="AF210" s="135">
        <v>6602966</v>
      </c>
      <c r="AG210" s="136">
        <v>0.16973146688251609</v>
      </c>
    </row>
    <row r="211" spans="1:34" s="131" customFormat="1" ht="90" customHeight="1" x14ac:dyDescent="0.25">
      <c r="A211" s="131" t="s">
        <v>1300</v>
      </c>
      <c r="B211" s="206">
        <v>199</v>
      </c>
      <c r="C211" s="210" t="s">
        <v>1301</v>
      </c>
      <c r="D211" s="312">
        <v>0</v>
      </c>
      <c r="E211" s="312">
        <v>0</v>
      </c>
      <c r="F211" s="312">
        <v>0</v>
      </c>
      <c r="G211" s="317">
        <v>0</v>
      </c>
      <c r="H211" s="312">
        <v>0</v>
      </c>
      <c r="I211" s="312">
        <v>0</v>
      </c>
      <c r="J211" s="312">
        <v>0</v>
      </c>
      <c r="K211" s="312">
        <v>0</v>
      </c>
      <c r="L211" s="312">
        <v>0</v>
      </c>
      <c r="M211" s="197"/>
      <c r="N211" s="165" t="s">
        <v>620</v>
      </c>
      <c r="O211" s="197"/>
      <c r="P211" s="202" t="s">
        <v>620</v>
      </c>
      <c r="Q211" s="318">
        <v>0</v>
      </c>
      <c r="R211" s="305" t="s">
        <v>620</v>
      </c>
      <c r="S211" s="123">
        <v>0</v>
      </c>
      <c r="T211" s="306" t="s">
        <v>620</v>
      </c>
      <c r="U211" s="305" t="s">
        <v>620</v>
      </c>
      <c r="V211" s="126">
        <v>0</v>
      </c>
      <c r="W211" s="312">
        <v>0</v>
      </c>
      <c r="X211" s="312">
        <v>0</v>
      </c>
      <c r="Y211" s="313">
        <v>0</v>
      </c>
      <c r="Z211" s="313">
        <v>0</v>
      </c>
      <c r="AA211" s="319">
        <v>0</v>
      </c>
      <c r="AB211" s="312">
        <v>0</v>
      </c>
      <c r="AC211" s="132">
        <v>120</v>
      </c>
      <c r="AE211" s="307" t="s">
        <v>1711</v>
      </c>
      <c r="AF211" s="135">
        <v>0</v>
      </c>
      <c r="AG211" s="136">
        <v>0</v>
      </c>
    </row>
    <row r="212" spans="1:34" s="131" customFormat="1" ht="90" customHeight="1" x14ac:dyDescent="0.25">
      <c r="A212" s="131">
        <v>551</v>
      </c>
      <c r="B212" s="206">
        <v>200</v>
      </c>
      <c r="C212" s="210" t="s">
        <v>814</v>
      </c>
      <c r="D212" s="224" t="s">
        <v>871</v>
      </c>
      <c r="E212" s="235" t="s">
        <v>128</v>
      </c>
      <c r="F212" s="239" t="s">
        <v>159</v>
      </c>
      <c r="G212" s="198" t="s">
        <v>1325</v>
      </c>
      <c r="H212" s="257">
        <v>15444940</v>
      </c>
      <c r="I212" s="243">
        <v>3379853</v>
      </c>
      <c r="J212" s="243">
        <v>13639559</v>
      </c>
      <c r="K212" s="152" t="s">
        <v>1326</v>
      </c>
      <c r="L212" s="153" t="s">
        <v>37</v>
      </c>
      <c r="M212" s="197" t="s">
        <v>1224</v>
      </c>
      <c r="N212" s="165">
        <v>21490893</v>
      </c>
      <c r="O212" s="197" t="s">
        <v>1327</v>
      </c>
      <c r="P212" s="202">
        <v>1083014880</v>
      </c>
      <c r="Q212" s="223">
        <v>253</v>
      </c>
      <c r="R212" s="305">
        <v>45345.601840277777</v>
      </c>
      <c r="S212" s="123">
        <v>13639559</v>
      </c>
      <c r="T212" s="306">
        <v>1829</v>
      </c>
      <c r="U212" s="305">
        <v>45361.542500000003</v>
      </c>
      <c r="V212" s="126">
        <v>13639559</v>
      </c>
      <c r="W212" s="159">
        <v>45358</v>
      </c>
      <c r="X212" s="160">
        <v>45359</v>
      </c>
      <c r="Y212" s="129">
        <v>45362</v>
      </c>
      <c r="Z212" s="268">
        <v>45450</v>
      </c>
      <c r="AA212" s="269" t="s">
        <v>1328</v>
      </c>
      <c r="AB212" s="270" t="s">
        <v>886</v>
      </c>
      <c r="AC212" s="132">
        <v>45570</v>
      </c>
      <c r="AE212" s="307" t="s">
        <v>1707</v>
      </c>
      <c r="AF212" s="135">
        <v>5633088</v>
      </c>
      <c r="AG212" s="136">
        <v>0.41299634394337825</v>
      </c>
    </row>
    <row r="213" spans="1:34" s="131" customFormat="1" ht="90" customHeight="1" x14ac:dyDescent="0.25">
      <c r="A213" s="131">
        <v>552</v>
      </c>
      <c r="B213" s="206">
        <v>201</v>
      </c>
      <c r="C213" s="210" t="s">
        <v>815</v>
      </c>
      <c r="D213" s="224" t="s">
        <v>871</v>
      </c>
      <c r="E213" s="235" t="s">
        <v>128</v>
      </c>
      <c r="F213" s="239" t="s">
        <v>159</v>
      </c>
      <c r="G213" s="198" t="s">
        <v>1329</v>
      </c>
      <c r="H213" s="257">
        <v>1036938032</v>
      </c>
      <c r="I213" s="243">
        <v>3379853</v>
      </c>
      <c r="J213" s="243">
        <v>13639559</v>
      </c>
      <c r="K213" s="152" t="s">
        <v>1326</v>
      </c>
      <c r="L213" s="153" t="s">
        <v>37</v>
      </c>
      <c r="M213" s="197" t="s">
        <v>1224</v>
      </c>
      <c r="N213" s="165">
        <v>21490893</v>
      </c>
      <c r="O213" s="197" t="s">
        <v>1327</v>
      </c>
      <c r="P213" s="202">
        <v>1083014880</v>
      </c>
      <c r="Q213" s="223">
        <v>251</v>
      </c>
      <c r="R213" s="305">
        <v>45345.595289351855</v>
      </c>
      <c r="S213" s="123">
        <v>13639559</v>
      </c>
      <c r="T213" s="306">
        <v>1828</v>
      </c>
      <c r="U213" s="305">
        <v>45361.53769675926</v>
      </c>
      <c r="V213" s="126">
        <v>13639559</v>
      </c>
      <c r="W213" s="159">
        <v>45358</v>
      </c>
      <c r="X213" s="160">
        <v>45359</v>
      </c>
      <c r="Y213" s="129">
        <v>45362</v>
      </c>
      <c r="Z213" s="268">
        <v>45450</v>
      </c>
      <c r="AA213" s="310" t="s">
        <v>1330</v>
      </c>
      <c r="AB213" s="270" t="s">
        <v>886</v>
      </c>
      <c r="AC213" s="132">
        <v>45570</v>
      </c>
      <c r="AE213" s="307" t="s">
        <v>1707</v>
      </c>
      <c r="AF213" s="135">
        <v>5633088</v>
      </c>
      <c r="AG213" s="136">
        <v>0.41299634394337825</v>
      </c>
    </row>
    <row r="214" spans="1:34" s="131" customFormat="1" ht="90" customHeight="1" x14ac:dyDescent="0.25">
      <c r="A214" s="131">
        <v>44</v>
      </c>
      <c r="B214" s="206">
        <v>202</v>
      </c>
      <c r="C214" s="210" t="s">
        <v>256</v>
      </c>
      <c r="D214" s="224" t="s">
        <v>895</v>
      </c>
      <c r="E214" s="235" t="s">
        <v>128</v>
      </c>
      <c r="F214" s="239" t="s">
        <v>159</v>
      </c>
      <c r="G214" s="198" t="s">
        <v>1331</v>
      </c>
      <c r="H214" s="257">
        <v>43625894</v>
      </c>
      <c r="I214" s="243">
        <v>6879081</v>
      </c>
      <c r="J214" s="243">
        <v>41274486</v>
      </c>
      <c r="K214" s="131" t="s">
        <v>37</v>
      </c>
      <c r="L214" s="131" t="s">
        <v>37</v>
      </c>
      <c r="M214" s="197" t="s">
        <v>897</v>
      </c>
      <c r="N214" s="165">
        <v>43972678</v>
      </c>
      <c r="O214" s="197" t="s">
        <v>898</v>
      </c>
      <c r="P214" s="202">
        <v>43595405</v>
      </c>
      <c r="Q214" s="223">
        <v>281</v>
      </c>
      <c r="R214" s="305">
        <v>45349.498252314814</v>
      </c>
      <c r="S214" s="123">
        <v>41274486</v>
      </c>
      <c r="T214" s="306">
        <v>1826</v>
      </c>
      <c r="U214" s="305">
        <v>45361.524178240739</v>
      </c>
      <c r="V214" s="126">
        <v>41274486</v>
      </c>
      <c r="W214" s="159">
        <v>45358</v>
      </c>
      <c r="X214" s="160">
        <v>45362</v>
      </c>
      <c r="Y214" s="129">
        <v>45362</v>
      </c>
      <c r="Z214" s="268">
        <v>45545</v>
      </c>
      <c r="AA214" s="279" t="s">
        <v>1332</v>
      </c>
      <c r="AB214" s="270" t="s">
        <v>1023</v>
      </c>
      <c r="AC214" s="132">
        <v>45665</v>
      </c>
      <c r="AE214" s="307" t="s">
        <v>1707</v>
      </c>
      <c r="AF214" s="135">
        <v>11465135</v>
      </c>
      <c r="AG214" s="136">
        <v>0.27777777777777779</v>
      </c>
    </row>
    <row r="215" spans="1:34" s="131" customFormat="1" ht="90" customHeight="1" x14ac:dyDescent="0.25">
      <c r="A215" s="131">
        <v>572</v>
      </c>
      <c r="B215" s="206">
        <v>203</v>
      </c>
      <c r="C215" s="210" t="s">
        <v>199</v>
      </c>
      <c r="D215" s="224" t="s">
        <v>850</v>
      </c>
      <c r="E215" s="235" t="s">
        <v>128</v>
      </c>
      <c r="F215" s="239" t="s">
        <v>159</v>
      </c>
      <c r="G215" s="198" t="s">
        <v>1333</v>
      </c>
      <c r="H215" s="257">
        <v>1027884330</v>
      </c>
      <c r="I215" s="243">
        <v>6879081</v>
      </c>
      <c r="J215" s="243">
        <v>41274486</v>
      </c>
      <c r="K215" s="153" t="s">
        <v>37</v>
      </c>
      <c r="L215" s="153" t="s">
        <v>37</v>
      </c>
      <c r="M215" s="197" t="s">
        <v>1200</v>
      </c>
      <c r="N215" s="165">
        <v>43523751</v>
      </c>
      <c r="O215" s="197" t="s">
        <v>1334</v>
      </c>
      <c r="P215" s="202">
        <v>43150744</v>
      </c>
      <c r="Q215" s="223">
        <v>256</v>
      </c>
      <c r="R215" s="305">
        <v>45348.686018518521</v>
      </c>
      <c r="S215" s="123">
        <v>41274486</v>
      </c>
      <c r="T215" s="306">
        <v>1830</v>
      </c>
      <c r="U215" s="305">
        <v>45363.508483796293</v>
      </c>
      <c r="V215" s="126">
        <v>41274486</v>
      </c>
      <c r="W215" s="159">
        <v>45362</v>
      </c>
      <c r="X215" s="160">
        <v>45362</v>
      </c>
      <c r="Y215" s="129">
        <v>45363</v>
      </c>
      <c r="Z215" s="268">
        <v>45546</v>
      </c>
      <c r="AA215" s="279" t="s">
        <v>1335</v>
      </c>
      <c r="AB215" s="270" t="s">
        <v>1023</v>
      </c>
      <c r="AC215" s="132">
        <v>45666</v>
      </c>
      <c r="AE215" s="307" t="s">
        <v>1707</v>
      </c>
      <c r="AF215" s="135">
        <v>4356751</v>
      </c>
      <c r="AG215" s="136">
        <v>0.10555554828714281</v>
      </c>
    </row>
    <row r="216" spans="1:34" s="131" customFormat="1" ht="90" x14ac:dyDescent="0.25">
      <c r="A216" s="131">
        <v>548</v>
      </c>
      <c r="B216" s="206">
        <v>204</v>
      </c>
      <c r="C216" s="210" t="s">
        <v>811</v>
      </c>
      <c r="D216" s="224" t="s">
        <v>871</v>
      </c>
      <c r="E216" s="235" t="s">
        <v>128</v>
      </c>
      <c r="F216" s="239" t="s">
        <v>159</v>
      </c>
      <c r="G216" s="320" t="s">
        <v>1336</v>
      </c>
      <c r="H216" s="257">
        <v>70904140</v>
      </c>
      <c r="I216" s="243">
        <v>6879081</v>
      </c>
      <c r="J216" s="243">
        <v>58153567</v>
      </c>
      <c r="K216" s="152" t="s">
        <v>1337</v>
      </c>
      <c r="L216" s="153" t="s">
        <v>37</v>
      </c>
      <c r="M216" s="197" t="s">
        <v>876</v>
      </c>
      <c r="N216" s="165">
        <v>70565097</v>
      </c>
      <c r="O216" s="197" t="s">
        <v>1240</v>
      </c>
      <c r="P216" s="202">
        <v>70140647</v>
      </c>
      <c r="Q216" s="223">
        <v>252</v>
      </c>
      <c r="R216" s="305">
        <v>45345.597939814812</v>
      </c>
      <c r="S216" s="123">
        <v>58153567</v>
      </c>
      <c r="T216" s="306">
        <v>1875</v>
      </c>
      <c r="U216" s="305">
        <v>45369.515555555554</v>
      </c>
      <c r="V216" s="126">
        <v>58153567</v>
      </c>
      <c r="W216" s="159">
        <v>45366</v>
      </c>
      <c r="X216" s="160">
        <v>45366</v>
      </c>
      <c r="Y216" s="129">
        <v>45369</v>
      </c>
      <c r="Z216" s="129">
        <v>45582</v>
      </c>
      <c r="AA216" s="271" t="s">
        <v>1338</v>
      </c>
      <c r="AB216" s="160" t="s">
        <v>996</v>
      </c>
      <c r="AC216" s="132">
        <v>45702</v>
      </c>
      <c r="AE216" s="307" t="s">
        <v>1707</v>
      </c>
      <c r="AF216" s="135">
        <v>0</v>
      </c>
      <c r="AG216" s="136">
        <v>0</v>
      </c>
    </row>
    <row r="217" spans="1:34" s="131" customFormat="1" ht="90" customHeight="1" x14ac:dyDescent="0.25">
      <c r="A217" s="131">
        <v>36</v>
      </c>
      <c r="B217" s="206">
        <v>205</v>
      </c>
      <c r="C217" s="210" t="s">
        <v>222</v>
      </c>
      <c r="D217" s="224" t="s">
        <v>850</v>
      </c>
      <c r="E217" s="235" t="s">
        <v>128</v>
      </c>
      <c r="F217" s="239" t="s">
        <v>121</v>
      </c>
      <c r="G217" s="198" t="s">
        <v>1339</v>
      </c>
      <c r="H217" s="257">
        <v>860005289</v>
      </c>
      <c r="I217" s="131" t="s">
        <v>705</v>
      </c>
      <c r="J217" s="243">
        <v>70000000</v>
      </c>
      <c r="K217" s="131" t="s">
        <v>705</v>
      </c>
      <c r="L217" s="321" t="s">
        <v>1340</v>
      </c>
      <c r="M217" s="197" t="s">
        <v>856</v>
      </c>
      <c r="N217" s="165">
        <v>43208997</v>
      </c>
      <c r="O217" s="197" t="s">
        <v>917</v>
      </c>
      <c r="P217" s="202">
        <v>43754943</v>
      </c>
      <c r="Q217" s="223">
        <v>279</v>
      </c>
      <c r="R217" s="305">
        <v>45349.49318287037</v>
      </c>
      <c r="S217" s="123">
        <v>70000000</v>
      </c>
      <c r="T217" s="306">
        <v>1848</v>
      </c>
      <c r="U217" s="305">
        <v>45363.700462962966</v>
      </c>
      <c r="V217" s="126">
        <v>70000000</v>
      </c>
      <c r="W217" s="159">
        <v>45363</v>
      </c>
      <c r="X217" s="160">
        <v>45369</v>
      </c>
      <c r="Y217" s="129">
        <v>45369</v>
      </c>
      <c r="Z217" s="129">
        <v>45657</v>
      </c>
      <c r="AA217" s="175" t="s">
        <v>1341</v>
      </c>
      <c r="AB217" s="160" t="s">
        <v>1272</v>
      </c>
      <c r="AC217" s="132">
        <v>45777</v>
      </c>
      <c r="AE217" s="307" t="s">
        <v>1707</v>
      </c>
      <c r="AF217" s="135">
        <v>0</v>
      </c>
      <c r="AG217" s="136">
        <v>0</v>
      </c>
    </row>
    <row r="218" spans="1:34" s="131" customFormat="1" ht="90" customHeight="1" x14ac:dyDescent="0.25">
      <c r="A218" s="131">
        <v>580</v>
      </c>
      <c r="B218" s="206">
        <v>206</v>
      </c>
      <c r="C218" s="210" t="s">
        <v>237</v>
      </c>
      <c r="D218" s="224" t="s">
        <v>1003</v>
      </c>
      <c r="E218" s="235" t="s">
        <v>128</v>
      </c>
      <c r="F218" s="239" t="s">
        <v>121</v>
      </c>
      <c r="G218" s="198" t="s">
        <v>1342</v>
      </c>
      <c r="H218" s="257">
        <v>811026594</v>
      </c>
      <c r="I218" s="304" t="s">
        <v>37</v>
      </c>
      <c r="J218" s="243">
        <v>10000000</v>
      </c>
      <c r="K218" s="304" t="s">
        <v>37</v>
      </c>
      <c r="L218" s="153" t="s">
        <v>1340</v>
      </c>
      <c r="M218" s="197" t="s">
        <v>1343</v>
      </c>
      <c r="N218" s="165">
        <v>43915464</v>
      </c>
      <c r="O218" s="197"/>
      <c r="P218" s="202" t="s">
        <v>620</v>
      </c>
      <c r="Q218" s="223">
        <v>291</v>
      </c>
      <c r="R218" s="305">
        <v>45358.401597222219</v>
      </c>
      <c r="S218" s="123">
        <v>10000000</v>
      </c>
      <c r="T218" s="306">
        <v>1825</v>
      </c>
      <c r="U218" s="305">
        <v>45359.667951388888</v>
      </c>
      <c r="V218" s="126">
        <v>10000000</v>
      </c>
      <c r="W218" s="159">
        <v>45359</v>
      </c>
      <c r="X218" s="160">
        <v>45359</v>
      </c>
      <c r="Y218" s="293">
        <v>45359</v>
      </c>
      <c r="Z218" s="293">
        <v>45412</v>
      </c>
      <c r="AA218" s="279" t="s">
        <v>1344</v>
      </c>
      <c r="AB218" s="160" t="s">
        <v>1345</v>
      </c>
      <c r="AC218" s="132">
        <v>45532</v>
      </c>
      <c r="AE218" s="307" t="s">
        <v>1711</v>
      </c>
      <c r="AF218" s="135">
        <v>0</v>
      </c>
      <c r="AG218" s="136">
        <v>0</v>
      </c>
    </row>
    <row r="219" spans="1:34" s="131" customFormat="1" ht="90" customHeight="1" x14ac:dyDescent="0.25">
      <c r="A219" s="131">
        <v>51</v>
      </c>
      <c r="B219" s="206">
        <v>207</v>
      </c>
      <c r="C219" s="210" t="s">
        <v>267</v>
      </c>
      <c r="D219" s="224" t="s">
        <v>920</v>
      </c>
      <c r="E219" s="235" t="s">
        <v>128</v>
      </c>
      <c r="F219" s="239" t="s">
        <v>159</v>
      </c>
      <c r="G219" s="320" t="s">
        <v>1346</v>
      </c>
      <c r="H219" s="257">
        <v>1128470360</v>
      </c>
      <c r="I219" s="243">
        <v>7690469</v>
      </c>
      <c r="J219" s="243">
        <v>42810277</v>
      </c>
      <c r="K219" s="153" t="s">
        <v>37</v>
      </c>
      <c r="L219" s="153" t="s">
        <v>37</v>
      </c>
      <c r="M219" s="197" t="s">
        <v>923</v>
      </c>
      <c r="N219" s="165">
        <v>1088260059</v>
      </c>
      <c r="O219" s="197" t="s">
        <v>924</v>
      </c>
      <c r="P219" s="202">
        <v>71265476</v>
      </c>
      <c r="Q219" s="223">
        <v>225</v>
      </c>
      <c r="R219" s="305">
        <v>45334.577013888891</v>
      </c>
      <c r="S219" s="123">
        <v>41274486</v>
      </c>
      <c r="T219" s="306">
        <v>1282</v>
      </c>
      <c r="U219" s="305">
        <v>45348.483761574076</v>
      </c>
      <c r="V219" s="126">
        <v>41274486</v>
      </c>
      <c r="W219" s="159">
        <v>45366</v>
      </c>
      <c r="X219" s="160">
        <v>45369</v>
      </c>
      <c r="Y219" s="293">
        <v>45359</v>
      </c>
      <c r="Z219" s="129">
        <v>45540</v>
      </c>
      <c r="AA219" s="322" t="s">
        <v>1347</v>
      </c>
      <c r="AB219" s="323" t="s">
        <v>1348</v>
      </c>
      <c r="AC219" s="132">
        <v>45660</v>
      </c>
      <c r="AE219" s="307" t="s">
        <v>1707</v>
      </c>
      <c r="AF219" s="135">
        <v>14675373</v>
      </c>
      <c r="AG219" s="136">
        <v>0.34280023462590536</v>
      </c>
      <c r="AH219" s="152"/>
    </row>
    <row r="220" spans="1:34" s="131" customFormat="1" ht="135" x14ac:dyDescent="0.25">
      <c r="A220" s="131">
        <v>577</v>
      </c>
      <c r="B220" s="206">
        <v>208</v>
      </c>
      <c r="C220" s="210" t="s">
        <v>773</v>
      </c>
      <c r="D220" s="224" t="s">
        <v>871</v>
      </c>
      <c r="E220" s="235" t="s">
        <v>128</v>
      </c>
      <c r="F220" s="239" t="s">
        <v>159</v>
      </c>
      <c r="G220" s="320" t="s">
        <v>1349</v>
      </c>
      <c r="H220" s="257">
        <v>15442707</v>
      </c>
      <c r="I220" s="243">
        <v>6879081</v>
      </c>
      <c r="J220" s="243">
        <v>60153567</v>
      </c>
      <c r="K220" s="152" t="s">
        <v>1303</v>
      </c>
      <c r="L220" s="153" t="s">
        <v>37</v>
      </c>
      <c r="M220" s="197" t="s">
        <v>876</v>
      </c>
      <c r="N220" s="165">
        <v>70565097</v>
      </c>
      <c r="O220" s="197" t="s">
        <v>1327</v>
      </c>
      <c r="P220" s="202">
        <v>1083014880</v>
      </c>
      <c r="Q220" s="223">
        <v>296</v>
      </c>
      <c r="R220" s="305">
        <v>45358.578368055554</v>
      </c>
      <c r="S220" s="123">
        <v>60153567</v>
      </c>
      <c r="T220" s="306">
        <v>1874</v>
      </c>
      <c r="U220" s="305">
        <v>45369.513252314813</v>
      </c>
      <c r="V220" s="126">
        <v>60153567</v>
      </c>
      <c r="W220" s="159">
        <v>45366</v>
      </c>
      <c r="X220" s="160">
        <v>45369</v>
      </c>
      <c r="Y220" s="129">
        <v>45370</v>
      </c>
      <c r="Z220" s="129">
        <v>45579</v>
      </c>
      <c r="AA220" s="241" t="s">
        <v>1350</v>
      </c>
      <c r="AB220" s="160" t="s">
        <v>996</v>
      </c>
      <c r="AC220" s="132">
        <v>45699</v>
      </c>
      <c r="AE220" s="307" t="s">
        <v>1707</v>
      </c>
      <c r="AF220" s="135">
        <v>10447463</v>
      </c>
      <c r="AG220" s="136">
        <v>0.17367985841970102</v>
      </c>
    </row>
    <row r="221" spans="1:34" s="131" customFormat="1" ht="90" customHeight="1" x14ac:dyDescent="0.25">
      <c r="A221" s="131">
        <v>334</v>
      </c>
      <c r="B221" s="206">
        <v>209</v>
      </c>
      <c r="C221" s="210" t="s">
        <v>1351</v>
      </c>
      <c r="D221" s="224" t="s">
        <v>920</v>
      </c>
      <c r="E221" s="235" t="s">
        <v>149</v>
      </c>
      <c r="F221" s="239" t="s">
        <v>278</v>
      </c>
      <c r="G221" s="320" t="s">
        <v>1352</v>
      </c>
      <c r="H221" s="257">
        <v>830122983</v>
      </c>
      <c r="I221" s="243" t="s">
        <v>37</v>
      </c>
      <c r="J221" s="243">
        <v>10911926</v>
      </c>
      <c r="K221" s="131" t="s">
        <v>37</v>
      </c>
      <c r="L221" s="153" t="s">
        <v>1353</v>
      </c>
      <c r="M221" s="197" t="s">
        <v>924</v>
      </c>
      <c r="N221" s="165">
        <v>71265476</v>
      </c>
      <c r="O221" s="197" t="s">
        <v>1232</v>
      </c>
      <c r="P221" s="202">
        <v>42895674</v>
      </c>
      <c r="Q221" s="223">
        <v>245</v>
      </c>
      <c r="R221" s="305">
        <v>45343.569606481484</v>
      </c>
      <c r="S221" s="123">
        <v>10911926</v>
      </c>
      <c r="T221" s="306">
        <v>1851</v>
      </c>
      <c r="U221" s="305">
        <v>45364.37054398148</v>
      </c>
      <c r="V221" s="126">
        <v>10911926</v>
      </c>
      <c r="W221" s="159">
        <v>45362</v>
      </c>
      <c r="X221" s="160">
        <v>45363</v>
      </c>
      <c r="Y221" s="129">
        <v>45365</v>
      </c>
      <c r="Z221" s="129">
        <v>45391</v>
      </c>
      <c r="AA221" s="161" t="s">
        <v>1354</v>
      </c>
      <c r="AB221" s="160" t="s">
        <v>1355</v>
      </c>
      <c r="AC221" s="132">
        <v>45511</v>
      </c>
      <c r="AE221" s="307" t="s">
        <v>1711</v>
      </c>
      <c r="AF221" s="135">
        <v>10911926</v>
      </c>
      <c r="AG221" s="136">
        <v>1</v>
      </c>
    </row>
    <row r="222" spans="1:34" s="131" customFormat="1" ht="75" x14ac:dyDescent="0.25">
      <c r="A222" s="131">
        <v>554</v>
      </c>
      <c r="B222" s="206">
        <v>210</v>
      </c>
      <c r="C222" s="230" t="s">
        <v>546</v>
      </c>
      <c r="D222" s="224" t="s">
        <v>952</v>
      </c>
      <c r="E222" s="235" t="s">
        <v>128</v>
      </c>
      <c r="F222" s="235" t="s">
        <v>1315</v>
      </c>
      <c r="G222" s="320" t="s">
        <v>1356</v>
      </c>
      <c r="H222" s="257">
        <v>1036955178</v>
      </c>
      <c r="I222" s="243">
        <v>4908936</v>
      </c>
      <c r="J222" s="243">
        <v>29453616</v>
      </c>
      <c r="K222" s="153" t="s">
        <v>37</v>
      </c>
      <c r="L222" s="153" t="s">
        <v>37</v>
      </c>
      <c r="M222" s="197" t="s">
        <v>955</v>
      </c>
      <c r="N222" s="165">
        <v>98556206</v>
      </c>
      <c r="O222" s="197" t="s">
        <v>959</v>
      </c>
      <c r="P222" s="202">
        <v>10267189</v>
      </c>
      <c r="Q222" s="223">
        <v>260</v>
      </c>
      <c r="R222" s="305">
        <v>45349.315555555557</v>
      </c>
      <c r="S222" s="123">
        <v>29453616</v>
      </c>
      <c r="T222" s="306">
        <v>1854</v>
      </c>
      <c r="U222" s="305">
        <v>45365.634976851848</v>
      </c>
      <c r="V222" s="126">
        <v>29453616</v>
      </c>
      <c r="W222" s="159">
        <v>45365</v>
      </c>
      <c r="X222" s="160">
        <v>45366</v>
      </c>
      <c r="Y222" s="129">
        <v>45366</v>
      </c>
      <c r="Z222" s="129">
        <v>45549</v>
      </c>
      <c r="AA222" s="175" t="s">
        <v>1357</v>
      </c>
      <c r="AB222" s="160" t="s">
        <v>1023</v>
      </c>
      <c r="AC222" s="132">
        <v>45669</v>
      </c>
      <c r="AE222" s="307" t="s">
        <v>1707</v>
      </c>
      <c r="AF222" s="135">
        <v>7527036</v>
      </c>
      <c r="AG222" s="136">
        <v>0.25555558271690648</v>
      </c>
    </row>
    <row r="223" spans="1:34" s="131" customFormat="1" ht="90" customHeight="1" x14ac:dyDescent="0.25">
      <c r="A223" s="131">
        <v>555</v>
      </c>
      <c r="B223" s="206">
        <v>211</v>
      </c>
      <c r="C223" s="230" t="s">
        <v>547</v>
      </c>
      <c r="D223" s="224" t="s">
        <v>952</v>
      </c>
      <c r="E223" s="235" t="s">
        <v>128</v>
      </c>
      <c r="F223" s="235" t="s">
        <v>1315</v>
      </c>
      <c r="G223" s="320" t="s">
        <v>1358</v>
      </c>
      <c r="H223" s="257">
        <v>98570270</v>
      </c>
      <c r="I223" s="243">
        <v>3952382</v>
      </c>
      <c r="J223" s="243">
        <v>23714292</v>
      </c>
      <c r="K223" s="153" t="s">
        <v>37</v>
      </c>
      <c r="L223" s="153" t="s">
        <v>37</v>
      </c>
      <c r="M223" s="197" t="s">
        <v>974</v>
      </c>
      <c r="N223" s="165">
        <v>3507696</v>
      </c>
      <c r="O223" s="197" t="s">
        <v>963</v>
      </c>
      <c r="P223" s="202">
        <v>75075150</v>
      </c>
      <c r="Q223" s="223">
        <v>258</v>
      </c>
      <c r="R223" s="305">
        <v>45349.309479166666</v>
      </c>
      <c r="S223" s="123">
        <v>23714292</v>
      </c>
      <c r="T223" s="306">
        <v>1868</v>
      </c>
      <c r="U223" s="305">
        <v>45365.714131944442</v>
      </c>
      <c r="V223" s="126">
        <v>23714292</v>
      </c>
      <c r="W223" s="159">
        <v>45365</v>
      </c>
      <c r="X223" s="160">
        <v>45366</v>
      </c>
      <c r="Y223" s="129">
        <v>45366</v>
      </c>
      <c r="Z223" s="129">
        <v>45549</v>
      </c>
      <c r="AA223" s="175" t="s">
        <v>1357</v>
      </c>
      <c r="AB223" s="160" t="s">
        <v>1023</v>
      </c>
      <c r="AC223" s="132">
        <v>45669</v>
      </c>
      <c r="AE223" s="307" t="s">
        <v>1707</v>
      </c>
      <c r="AF223" s="135">
        <v>6060320</v>
      </c>
      <c r="AG223" s="136">
        <v>0.25555559491297486</v>
      </c>
    </row>
    <row r="224" spans="1:34" s="131" customFormat="1" ht="90" customHeight="1" x14ac:dyDescent="0.25">
      <c r="A224" s="131">
        <v>556</v>
      </c>
      <c r="B224" s="206">
        <v>212</v>
      </c>
      <c r="C224" s="230" t="s">
        <v>548</v>
      </c>
      <c r="D224" s="224" t="s">
        <v>952</v>
      </c>
      <c r="E224" s="235" t="s">
        <v>128</v>
      </c>
      <c r="F224" s="235" t="s">
        <v>1315</v>
      </c>
      <c r="G224" s="320" t="s">
        <v>1359</v>
      </c>
      <c r="H224" s="257">
        <v>1001227167</v>
      </c>
      <c r="I224" s="243">
        <v>3952382</v>
      </c>
      <c r="J224" s="243">
        <v>23714292</v>
      </c>
      <c r="K224" s="153" t="s">
        <v>37</v>
      </c>
      <c r="L224" s="153" t="s">
        <v>37</v>
      </c>
      <c r="M224" s="197" t="s">
        <v>974</v>
      </c>
      <c r="N224" s="165">
        <v>3507696</v>
      </c>
      <c r="O224" s="197" t="s">
        <v>963</v>
      </c>
      <c r="P224" s="202">
        <v>75075150</v>
      </c>
      <c r="Q224" s="223">
        <v>286</v>
      </c>
      <c r="R224" s="305">
        <v>45351</v>
      </c>
      <c r="S224" s="123">
        <v>23714292</v>
      </c>
      <c r="T224" s="306">
        <v>1855</v>
      </c>
      <c r="U224" s="305">
        <v>45365.642187500001</v>
      </c>
      <c r="V224" s="126">
        <v>23714292</v>
      </c>
      <c r="W224" s="159">
        <v>45365</v>
      </c>
      <c r="X224" s="160">
        <v>45366</v>
      </c>
      <c r="Y224" s="129">
        <v>45366</v>
      </c>
      <c r="Z224" s="129">
        <v>45549</v>
      </c>
      <c r="AA224" s="175" t="s">
        <v>1357</v>
      </c>
      <c r="AB224" s="160" t="s">
        <v>1023</v>
      </c>
      <c r="AC224" s="132">
        <v>45669</v>
      </c>
      <c r="AE224" s="307" t="s">
        <v>1707</v>
      </c>
      <c r="AF224" s="135">
        <v>6060320</v>
      </c>
      <c r="AG224" s="136">
        <v>0.25555559491297486</v>
      </c>
    </row>
    <row r="225" spans="1:33" s="131" customFormat="1" ht="75" customHeight="1" x14ac:dyDescent="0.25">
      <c r="A225" s="131">
        <v>557</v>
      </c>
      <c r="B225" s="206">
        <v>213</v>
      </c>
      <c r="C225" s="230" t="s">
        <v>549</v>
      </c>
      <c r="D225" s="224" t="s">
        <v>952</v>
      </c>
      <c r="E225" s="235" t="s">
        <v>128</v>
      </c>
      <c r="F225" s="235" t="s">
        <v>1315</v>
      </c>
      <c r="G225" s="320" t="s">
        <v>1360</v>
      </c>
      <c r="H225" s="257">
        <v>1026148854</v>
      </c>
      <c r="I225" s="243">
        <v>2574842</v>
      </c>
      <c r="J225" s="243">
        <v>15449052</v>
      </c>
      <c r="K225" s="153" t="s">
        <v>37</v>
      </c>
      <c r="L225" s="153" t="s">
        <v>37</v>
      </c>
      <c r="M225" s="197" t="s">
        <v>974</v>
      </c>
      <c r="N225" s="165">
        <v>3507696</v>
      </c>
      <c r="O225" s="197" t="s">
        <v>963</v>
      </c>
      <c r="P225" s="202">
        <v>75075150</v>
      </c>
      <c r="Q225" s="223">
        <v>285</v>
      </c>
      <c r="R225" s="305">
        <v>45351</v>
      </c>
      <c r="S225" s="123">
        <v>15449052</v>
      </c>
      <c r="T225" s="306">
        <v>1867</v>
      </c>
      <c r="U225" s="305">
        <v>45365.711678240739</v>
      </c>
      <c r="V225" s="126">
        <v>15449052</v>
      </c>
      <c r="W225" s="159">
        <v>45365</v>
      </c>
      <c r="X225" s="160">
        <v>45366</v>
      </c>
      <c r="Y225" s="129">
        <v>45366</v>
      </c>
      <c r="Z225" s="129">
        <v>45549</v>
      </c>
      <c r="AA225" s="175" t="s">
        <v>1357</v>
      </c>
      <c r="AB225" s="160" t="s">
        <v>1023</v>
      </c>
      <c r="AC225" s="132">
        <v>45669</v>
      </c>
      <c r="AE225" s="307" t="s">
        <v>1707</v>
      </c>
      <c r="AF225" s="135">
        <v>3948092</v>
      </c>
      <c r="AG225" s="136">
        <v>0.25555561596918697</v>
      </c>
    </row>
    <row r="226" spans="1:33" s="131" customFormat="1" ht="75" x14ac:dyDescent="0.25">
      <c r="A226" s="131">
        <v>558</v>
      </c>
      <c r="B226" s="206">
        <v>214</v>
      </c>
      <c r="C226" s="230" t="s">
        <v>550</v>
      </c>
      <c r="D226" s="224" t="s">
        <v>952</v>
      </c>
      <c r="E226" s="235" t="s">
        <v>128</v>
      </c>
      <c r="F226" s="235" t="s">
        <v>1315</v>
      </c>
      <c r="G226" s="320" t="s">
        <v>1361</v>
      </c>
      <c r="H226" s="257">
        <v>1214731711</v>
      </c>
      <c r="I226" s="243">
        <v>4908936</v>
      </c>
      <c r="J226" s="243">
        <v>29453616</v>
      </c>
      <c r="K226" s="153" t="s">
        <v>37</v>
      </c>
      <c r="L226" s="153" t="s">
        <v>37</v>
      </c>
      <c r="M226" s="197" t="s">
        <v>959</v>
      </c>
      <c r="N226" s="165">
        <v>10267189</v>
      </c>
      <c r="O226" s="197" t="s">
        <v>955</v>
      </c>
      <c r="P226" s="202">
        <v>98556206</v>
      </c>
      <c r="Q226" s="223">
        <v>262</v>
      </c>
      <c r="R226" s="305">
        <v>45349.321342592593</v>
      </c>
      <c r="S226" s="123">
        <v>29453616</v>
      </c>
      <c r="T226" s="306">
        <v>1858</v>
      </c>
      <c r="U226" s="305">
        <v>45365.660613425927</v>
      </c>
      <c r="V226" s="126">
        <v>29453616</v>
      </c>
      <c r="W226" s="159">
        <v>45365</v>
      </c>
      <c r="X226" s="160">
        <v>45366</v>
      </c>
      <c r="Y226" s="129">
        <v>45366</v>
      </c>
      <c r="Z226" s="129">
        <v>45549</v>
      </c>
      <c r="AA226" s="175" t="s">
        <v>1357</v>
      </c>
      <c r="AB226" s="160" t="s">
        <v>1023</v>
      </c>
      <c r="AC226" s="132">
        <v>45669</v>
      </c>
      <c r="AE226" s="307" t="s">
        <v>1707</v>
      </c>
      <c r="AF226" s="135">
        <v>7527036</v>
      </c>
      <c r="AG226" s="136">
        <v>0.25555558271690648</v>
      </c>
    </row>
    <row r="227" spans="1:33" s="131" customFormat="1" ht="105" customHeight="1" x14ac:dyDescent="0.25">
      <c r="A227" s="131">
        <v>559</v>
      </c>
      <c r="B227" s="206">
        <v>215</v>
      </c>
      <c r="C227" s="230" t="s">
        <v>551</v>
      </c>
      <c r="D227" s="224" t="s">
        <v>952</v>
      </c>
      <c r="E227" s="235" t="s">
        <v>128</v>
      </c>
      <c r="F227" s="235" t="s">
        <v>1315</v>
      </c>
      <c r="G227" s="320" t="s">
        <v>1362</v>
      </c>
      <c r="H227" s="257">
        <v>1036669441</v>
      </c>
      <c r="I227" s="243">
        <v>3952382</v>
      </c>
      <c r="J227" s="243">
        <v>23714292</v>
      </c>
      <c r="K227" s="153" t="s">
        <v>37</v>
      </c>
      <c r="L227" s="153" t="s">
        <v>37</v>
      </c>
      <c r="M227" s="197" t="s">
        <v>963</v>
      </c>
      <c r="N227" s="165">
        <v>75075150</v>
      </c>
      <c r="O227" s="197" t="s">
        <v>974</v>
      </c>
      <c r="P227" s="202">
        <v>3507696</v>
      </c>
      <c r="Q227" s="223">
        <v>273</v>
      </c>
      <c r="R227" s="305">
        <v>45349.345312500001</v>
      </c>
      <c r="S227" s="123">
        <v>23714292</v>
      </c>
      <c r="T227" s="306">
        <v>1857</v>
      </c>
      <c r="U227" s="305">
        <v>45365.654722222222</v>
      </c>
      <c r="V227" s="126">
        <v>23714292</v>
      </c>
      <c r="W227" s="159">
        <v>45365</v>
      </c>
      <c r="X227" s="160">
        <v>45366</v>
      </c>
      <c r="Y227" s="129">
        <v>45366</v>
      </c>
      <c r="Z227" s="129">
        <v>45549</v>
      </c>
      <c r="AA227" s="175" t="s">
        <v>1357</v>
      </c>
      <c r="AB227" s="160" t="s">
        <v>1023</v>
      </c>
      <c r="AC227" s="132">
        <v>45669</v>
      </c>
      <c r="AE227" s="307" t="s">
        <v>1707</v>
      </c>
      <c r="AF227" s="135">
        <v>6060320</v>
      </c>
      <c r="AG227" s="136">
        <v>0.25555559491297486</v>
      </c>
    </row>
    <row r="228" spans="1:33" s="131" customFormat="1" ht="75" customHeight="1" x14ac:dyDescent="0.25">
      <c r="A228" s="131">
        <v>560</v>
      </c>
      <c r="B228" s="206">
        <v>216</v>
      </c>
      <c r="C228" s="230" t="s">
        <v>552</v>
      </c>
      <c r="D228" s="224" t="s">
        <v>952</v>
      </c>
      <c r="E228" s="235" t="s">
        <v>128</v>
      </c>
      <c r="F228" s="235" t="s">
        <v>1315</v>
      </c>
      <c r="G228" s="320" t="s">
        <v>1363</v>
      </c>
      <c r="H228" s="257">
        <v>1152225382</v>
      </c>
      <c r="I228" s="243">
        <v>4908936</v>
      </c>
      <c r="J228" s="243">
        <v>29453616</v>
      </c>
      <c r="K228" s="153" t="s">
        <v>37</v>
      </c>
      <c r="L228" s="153" t="s">
        <v>37</v>
      </c>
      <c r="M228" s="197" t="s">
        <v>963</v>
      </c>
      <c r="N228" s="165">
        <v>75075150</v>
      </c>
      <c r="O228" s="197" t="s">
        <v>974</v>
      </c>
      <c r="P228" s="202">
        <v>3507696</v>
      </c>
      <c r="Q228" s="223">
        <v>275</v>
      </c>
      <c r="R228" s="305">
        <v>45349.352037037039</v>
      </c>
      <c r="S228" s="123">
        <v>29453616</v>
      </c>
      <c r="T228" s="306">
        <v>1861</v>
      </c>
      <c r="U228" s="305">
        <v>45365.684108796297</v>
      </c>
      <c r="V228" s="126">
        <v>29453616</v>
      </c>
      <c r="W228" s="159">
        <v>45365</v>
      </c>
      <c r="X228" s="160">
        <v>45366</v>
      </c>
      <c r="Y228" s="129">
        <v>45366</v>
      </c>
      <c r="Z228" s="129">
        <v>45549</v>
      </c>
      <c r="AA228" s="175" t="s">
        <v>1357</v>
      </c>
      <c r="AB228" s="160" t="s">
        <v>1023</v>
      </c>
      <c r="AC228" s="132">
        <v>45669</v>
      </c>
      <c r="AE228" s="307" t="s">
        <v>1707</v>
      </c>
      <c r="AF228" s="135">
        <v>2618100</v>
      </c>
      <c r="AG228" s="136">
        <v>8.8888916050239811E-2</v>
      </c>
    </row>
    <row r="229" spans="1:33" s="131" customFormat="1" ht="75" x14ac:dyDescent="0.25">
      <c r="A229" s="131">
        <v>562</v>
      </c>
      <c r="B229" s="206">
        <v>217</v>
      </c>
      <c r="C229" s="230" t="s">
        <v>554</v>
      </c>
      <c r="D229" s="224" t="s">
        <v>952</v>
      </c>
      <c r="E229" s="235" t="s">
        <v>128</v>
      </c>
      <c r="F229" s="235" t="s">
        <v>1315</v>
      </c>
      <c r="G229" s="320" t="s">
        <v>1364</v>
      </c>
      <c r="H229" s="257">
        <v>43599588</v>
      </c>
      <c r="I229" s="243">
        <v>5931149</v>
      </c>
      <c r="J229" s="243">
        <v>35586894</v>
      </c>
      <c r="K229" s="153" t="s">
        <v>37</v>
      </c>
      <c r="L229" s="153" t="s">
        <v>37</v>
      </c>
      <c r="M229" s="197" t="s">
        <v>974</v>
      </c>
      <c r="N229" s="165">
        <v>3507696</v>
      </c>
      <c r="O229" s="197" t="s">
        <v>963</v>
      </c>
      <c r="P229" s="202">
        <v>75075150</v>
      </c>
      <c r="Q229" s="223">
        <v>269</v>
      </c>
      <c r="R229" s="305">
        <v>45349.340358796297</v>
      </c>
      <c r="S229" s="123">
        <v>35586894</v>
      </c>
      <c r="T229" s="306">
        <v>1856</v>
      </c>
      <c r="U229" s="305">
        <v>45365.65221064815</v>
      </c>
      <c r="V229" s="126">
        <v>35586894</v>
      </c>
      <c r="W229" s="159">
        <v>45365</v>
      </c>
      <c r="X229" s="160">
        <v>45366</v>
      </c>
      <c r="Y229" s="129">
        <v>45366</v>
      </c>
      <c r="Z229" s="129">
        <v>45549</v>
      </c>
      <c r="AA229" s="175" t="s">
        <v>1357</v>
      </c>
      <c r="AB229" s="160" t="s">
        <v>1023</v>
      </c>
      <c r="AC229" s="132">
        <v>45669</v>
      </c>
      <c r="AE229" s="307" t="s">
        <v>1707</v>
      </c>
      <c r="AF229" s="135">
        <v>9094429</v>
      </c>
      <c r="AG229" s="136">
        <v>0.25555557054234629</v>
      </c>
    </row>
    <row r="230" spans="1:33" s="131" customFormat="1" ht="75" x14ac:dyDescent="0.25">
      <c r="A230" s="131">
        <v>563</v>
      </c>
      <c r="B230" s="206">
        <v>218</v>
      </c>
      <c r="C230" s="230" t="s">
        <v>555</v>
      </c>
      <c r="D230" s="224" t="s">
        <v>952</v>
      </c>
      <c r="E230" s="235" t="s">
        <v>128</v>
      </c>
      <c r="F230" s="235" t="s">
        <v>1315</v>
      </c>
      <c r="G230" s="320" t="s">
        <v>1365</v>
      </c>
      <c r="H230" s="257">
        <v>98657326</v>
      </c>
      <c r="I230" s="243">
        <v>4908936</v>
      </c>
      <c r="J230" s="243">
        <v>29453616</v>
      </c>
      <c r="K230" s="153" t="s">
        <v>37</v>
      </c>
      <c r="L230" s="153" t="s">
        <v>37</v>
      </c>
      <c r="M230" s="197" t="s">
        <v>959</v>
      </c>
      <c r="N230" s="165">
        <v>10267189</v>
      </c>
      <c r="O230" s="197" t="s">
        <v>955</v>
      </c>
      <c r="P230" s="202">
        <v>98556206</v>
      </c>
      <c r="Q230" s="223">
        <v>271</v>
      </c>
      <c r="R230" s="305">
        <v>45349.3437037037</v>
      </c>
      <c r="S230" s="123">
        <v>29453616</v>
      </c>
      <c r="T230" s="306">
        <v>1871</v>
      </c>
      <c r="U230" s="305">
        <v>45366.638229166667</v>
      </c>
      <c r="V230" s="126">
        <v>29453616</v>
      </c>
      <c r="W230" s="159">
        <v>45366</v>
      </c>
      <c r="X230" s="160">
        <v>45366</v>
      </c>
      <c r="Y230" s="129">
        <v>45366</v>
      </c>
      <c r="Z230" s="129">
        <v>45549</v>
      </c>
      <c r="AA230" s="175" t="s">
        <v>1357</v>
      </c>
      <c r="AB230" s="160" t="s">
        <v>1023</v>
      </c>
      <c r="AC230" s="132">
        <v>45669</v>
      </c>
      <c r="AE230" s="307" t="s">
        <v>1707</v>
      </c>
      <c r="AF230" s="135">
        <v>7527036</v>
      </c>
      <c r="AG230" s="136">
        <v>0.25555558271690648</v>
      </c>
    </row>
    <row r="231" spans="1:33" s="131" customFormat="1" ht="90" x14ac:dyDescent="0.25">
      <c r="A231" s="131">
        <v>564</v>
      </c>
      <c r="B231" s="206">
        <v>219</v>
      </c>
      <c r="C231" s="230" t="s">
        <v>556</v>
      </c>
      <c r="D231" s="224" t="s">
        <v>952</v>
      </c>
      <c r="E231" s="235" t="s">
        <v>128</v>
      </c>
      <c r="F231" s="235" t="s">
        <v>1315</v>
      </c>
      <c r="G231" s="320" t="s">
        <v>1366</v>
      </c>
      <c r="H231" s="257">
        <v>1017215382</v>
      </c>
      <c r="I231" s="243">
        <v>4908936</v>
      </c>
      <c r="J231" s="243">
        <v>29453616</v>
      </c>
      <c r="K231" s="153" t="s">
        <v>37</v>
      </c>
      <c r="L231" s="153" t="s">
        <v>37</v>
      </c>
      <c r="M231" s="197" t="s">
        <v>955</v>
      </c>
      <c r="N231" s="165">
        <v>98556206</v>
      </c>
      <c r="O231" s="197" t="s">
        <v>959</v>
      </c>
      <c r="P231" s="202">
        <v>10267189</v>
      </c>
      <c r="Q231" s="223">
        <v>266</v>
      </c>
      <c r="R231" s="305">
        <v>45349.33390046296</v>
      </c>
      <c r="S231" s="123">
        <v>29453616</v>
      </c>
      <c r="T231" s="306">
        <v>1865</v>
      </c>
      <c r="U231" s="305">
        <v>45365.707280092596</v>
      </c>
      <c r="V231" s="126">
        <v>29453616</v>
      </c>
      <c r="W231" s="159">
        <v>45365</v>
      </c>
      <c r="X231" s="160">
        <v>45366</v>
      </c>
      <c r="Y231" s="129">
        <v>45366</v>
      </c>
      <c r="Z231" s="129">
        <v>45549</v>
      </c>
      <c r="AA231" s="175" t="s">
        <v>1357</v>
      </c>
      <c r="AB231" s="160" t="s">
        <v>1023</v>
      </c>
      <c r="AC231" s="132">
        <v>45669</v>
      </c>
      <c r="AE231" s="307" t="s">
        <v>1707</v>
      </c>
      <c r="AF231" s="135">
        <v>7527036</v>
      </c>
      <c r="AG231" s="136">
        <v>0.25555558271690648</v>
      </c>
    </row>
    <row r="232" spans="1:33" s="131" customFormat="1" ht="90" customHeight="1" x14ac:dyDescent="0.25">
      <c r="A232" s="131">
        <v>565</v>
      </c>
      <c r="B232" s="206">
        <v>220</v>
      </c>
      <c r="C232" s="230" t="s">
        <v>1367</v>
      </c>
      <c r="D232" s="224" t="s">
        <v>952</v>
      </c>
      <c r="E232" s="235" t="s">
        <v>128</v>
      </c>
      <c r="F232" s="235" t="s">
        <v>1315</v>
      </c>
      <c r="G232" s="320" t="s">
        <v>1368</v>
      </c>
      <c r="H232" s="257">
        <v>98630846</v>
      </c>
      <c r="I232" s="243">
        <v>4908936</v>
      </c>
      <c r="J232" s="243">
        <v>29453616</v>
      </c>
      <c r="K232" s="153" t="s">
        <v>37</v>
      </c>
      <c r="L232" s="153" t="s">
        <v>37</v>
      </c>
      <c r="M232" s="197" t="s">
        <v>955</v>
      </c>
      <c r="N232" s="165">
        <v>98556206</v>
      </c>
      <c r="O232" s="197" t="s">
        <v>959</v>
      </c>
      <c r="P232" s="202">
        <v>10267189</v>
      </c>
      <c r="Q232" s="223">
        <v>270</v>
      </c>
      <c r="R232" s="305">
        <v>45349.341504629629</v>
      </c>
      <c r="S232" s="123">
        <v>29453616</v>
      </c>
      <c r="T232" s="306">
        <v>1859</v>
      </c>
      <c r="U232" s="305">
        <v>45365.672777777778</v>
      </c>
      <c r="V232" s="126">
        <v>29453616</v>
      </c>
      <c r="W232" s="159">
        <v>45365</v>
      </c>
      <c r="X232" s="160">
        <v>45366</v>
      </c>
      <c r="Y232" s="129">
        <v>45366</v>
      </c>
      <c r="Z232" s="129">
        <v>45549</v>
      </c>
      <c r="AA232" s="175" t="s">
        <v>1357</v>
      </c>
      <c r="AB232" s="160" t="s">
        <v>1023</v>
      </c>
      <c r="AC232" s="132">
        <v>45669</v>
      </c>
      <c r="AE232" s="307" t="s">
        <v>1707</v>
      </c>
      <c r="AF232" s="135">
        <v>7527036</v>
      </c>
      <c r="AG232" s="136">
        <v>0.25555558271690648</v>
      </c>
    </row>
    <row r="233" spans="1:33" s="131" customFormat="1" ht="105" customHeight="1" x14ac:dyDescent="0.25">
      <c r="A233" s="131">
        <v>566</v>
      </c>
      <c r="B233" s="206">
        <v>221</v>
      </c>
      <c r="C233" s="230" t="s">
        <v>558</v>
      </c>
      <c r="D233" s="224" t="s">
        <v>952</v>
      </c>
      <c r="E233" s="235" t="s">
        <v>128</v>
      </c>
      <c r="F233" s="235" t="s">
        <v>1315</v>
      </c>
      <c r="G233" s="320" t="s">
        <v>1369</v>
      </c>
      <c r="H233" s="257">
        <v>71217825</v>
      </c>
      <c r="I233" s="243">
        <v>4908936</v>
      </c>
      <c r="J233" s="243">
        <v>29453616</v>
      </c>
      <c r="K233" s="153" t="s">
        <v>37</v>
      </c>
      <c r="L233" s="153" t="s">
        <v>37</v>
      </c>
      <c r="M233" s="197" t="s">
        <v>955</v>
      </c>
      <c r="N233" s="165">
        <v>98556206</v>
      </c>
      <c r="O233" s="197" t="s">
        <v>959</v>
      </c>
      <c r="P233" s="202">
        <v>10267189</v>
      </c>
      <c r="Q233" s="223">
        <v>276</v>
      </c>
      <c r="R233" s="305">
        <v>45349.353194444448</v>
      </c>
      <c r="S233" s="123">
        <v>29453616</v>
      </c>
      <c r="T233" s="306">
        <v>1869</v>
      </c>
      <c r="U233" s="305">
        <v>45365.715798611112</v>
      </c>
      <c r="V233" s="126">
        <v>29453616</v>
      </c>
      <c r="W233" s="159">
        <v>45365</v>
      </c>
      <c r="X233" s="160">
        <v>45366</v>
      </c>
      <c r="Y233" s="129">
        <v>45366</v>
      </c>
      <c r="Z233" s="129">
        <v>45549</v>
      </c>
      <c r="AA233" s="175" t="s">
        <v>1357</v>
      </c>
      <c r="AB233" s="160" t="s">
        <v>1023</v>
      </c>
      <c r="AC233" s="132">
        <v>45669</v>
      </c>
      <c r="AE233" s="307" t="s">
        <v>1707</v>
      </c>
      <c r="AF233" s="135">
        <v>7527036</v>
      </c>
      <c r="AG233" s="136">
        <v>0.25555558271690648</v>
      </c>
    </row>
    <row r="234" spans="1:33" s="131" customFormat="1" ht="90" customHeight="1" x14ac:dyDescent="0.25">
      <c r="A234" s="131">
        <v>567</v>
      </c>
      <c r="B234" s="206">
        <v>222</v>
      </c>
      <c r="C234" s="230" t="s">
        <v>559</v>
      </c>
      <c r="D234" s="224" t="s">
        <v>952</v>
      </c>
      <c r="E234" s="235" t="s">
        <v>128</v>
      </c>
      <c r="F234" s="235" t="s">
        <v>1315</v>
      </c>
      <c r="G234" s="320" t="s">
        <v>1370</v>
      </c>
      <c r="H234" s="257">
        <v>1020418840</v>
      </c>
      <c r="I234" s="243">
        <v>4908936</v>
      </c>
      <c r="J234" s="243">
        <v>29453616</v>
      </c>
      <c r="K234" s="153" t="s">
        <v>37</v>
      </c>
      <c r="L234" s="153" t="s">
        <v>37</v>
      </c>
      <c r="M234" s="197" t="s">
        <v>955</v>
      </c>
      <c r="N234" s="165">
        <v>98556206</v>
      </c>
      <c r="O234" s="197" t="s">
        <v>959</v>
      </c>
      <c r="P234" s="202">
        <v>10267189</v>
      </c>
      <c r="Q234" s="223">
        <v>274</v>
      </c>
      <c r="R234" s="305">
        <v>45349.346099537041</v>
      </c>
      <c r="S234" s="123">
        <v>29453616</v>
      </c>
      <c r="T234" s="306">
        <v>1860</v>
      </c>
      <c r="U234" s="305">
        <v>45365.675717592596</v>
      </c>
      <c r="V234" s="126">
        <v>29453616</v>
      </c>
      <c r="W234" s="159">
        <v>45365</v>
      </c>
      <c r="X234" s="160">
        <v>45366</v>
      </c>
      <c r="Y234" s="129">
        <v>45366</v>
      </c>
      <c r="Z234" s="129">
        <v>45549</v>
      </c>
      <c r="AA234" s="175" t="s">
        <v>1357</v>
      </c>
      <c r="AB234" s="160" t="s">
        <v>1023</v>
      </c>
      <c r="AC234" s="132">
        <v>45669</v>
      </c>
      <c r="AE234" s="307" t="s">
        <v>1707</v>
      </c>
      <c r="AF234" s="135">
        <v>7527036</v>
      </c>
      <c r="AG234" s="136">
        <v>0.25555558271690648</v>
      </c>
    </row>
    <row r="235" spans="1:33" s="131" customFormat="1" ht="75" x14ac:dyDescent="0.25">
      <c r="A235" s="131">
        <v>568</v>
      </c>
      <c r="B235" s="206">
        <v>223</v>
      </c>
      <c r="C235" s="230" t="s">
        <v>560</v>
      </c>
      <c r="D235" s="224" t="s">
        <v>952</v>
      </c>
      <c r="E235" s="235" t="s">
        <v>128</v>
      </c>
      <c r="F235" s="235" t="s">
        <v>1315</v>
      </c>
      <c r="G235" s="320" t="s">
        <v>1371</v>
      </c>
      <c r="H235" s="257">
        <v>43278118</v>
      </c>
      <c r="I235" s="243">
        <v>4908936</v>
      </c>
      <c r="J235" s="243">
        <v>29453616</v>
      </c>
      <c r="K235" s="153" t="s">
        <v>37</v>
      </c>
      <c r="L235" s="153" t="s">
        <v>37</v>
      </c>
      <c r="M235" s="197" t="s">
        <v>974</v>
      </c>
      <c r="N235" s="165">
        <v>3507696</v>
      </c>
      <c r="O235" s="197" t="s">
        <v>963</v>
      </c>
      <c r="P235" s="202">
        <v>75075150</v>
      </c>
      <c r="Q235" s="223">
        <v>265</v>
      </c>
      <c r="R235" s="305">
        <v>45349.331620370373</v>
      </c>
      <c r="S235" s="123">
        <v>29453616</v>
      </c>
      <c r="T235" s="306">
        <v>1866</v>
      </c>
      <c r="U235" s="305">
        <v>45365.710451388892</v>
      </c>
      <c r="V235" s="126">
        <v>29453616</v>
      </c>
      <c r="W235" s="159">
        <v>45365</v>
      </c>
      <c r="X235" s="160">
        <v>45366</v>
      </c>
      <c r="Y235" s="129">
        <v>45366</v>
      </c>
      <c r="Z235" s="129">
        <v>45549</v>
      </c>
      <c r="AA235" s="175" t="s">
        <v>1357</v>
      </c>
      <c r="AB235" s="160" t="s">
        <v>1023</v>
      </c>
      <c r="AC235" s="132">
        <v>45669</v>
      </c>
      <c r="AE235" s="307" t="s">
        <v>1707</v>
      </c>
      <c r="AF235" s="135">
        <v>7527036</v>
      </c>
      <c r="AG235" s="136">
        <v>0.25555558271690648</v>
      </c>
    </row>
    <row r="236" spans="1:33" s="131" customFormat="1" ht="120" customHeight="1" x14ac:dyDescent="0.25">
      <c r="A236" s="131">
        <v>569</v>
      </c>
      <c r="B236" s="206">
        <v>224</v>
      </c>
      <c r="C236" s="230" t="s">
        <v>561</v>
      </c>
      <c r="D236" s="224" t="s">
        <v>952</v>
      </c>
      <c r="E236" s="235" t="s">
        <v>128</v>
      </c>
      <c r="F236" s="235" t="s">
        <v>1315</v>
      </c>
      <c r="G236" s="320" t="s">
        <v>1372</v>
      </c>
      <c r="H236" s="257">
        <v>1007416617</v>
      </c>
      <c r="I236" s="243">
        <v>4908936</v>
      </c>
      <c r="J236" s="243">
        <v>29453616</v>
      </c>
      <c r="K236" s="153" t="s">
        <v>37</v>
      </c>
      <c r="L236" s="153" t="s">
        <v>37</v>
      </c>
      <c r="M236" s="197" t="s">
        <v>955</v>
      </c>
      <c r="N236" s="165">
        <v>98556206</v>
      </c>
      <c r="O236" s="197" t="s">
        <v>959</v>
      </c>
      <c r="P236" s="202">
        <v>10267189</v>
      </c>
      <c r="Q236" s="223">
        <v>264</v>
      </c>
      <c r="R236" s="305">
        <v>45349.32539351852</v>
      </c>
      <c r="S236" s="123">
        <v>29453616</v>
      </c>
      <c r="T236" s="306">
        <v>1862</v>
      </c>
      <c r="U236" s="305">
        <v>45365.687037037038</v>
      </c>
      <c r="V236" s="126">
        <v>29453616</v>
      </c>
      <c r="W236" s="159">
        <v>45365</v>
      </c>
      <c r="X236" s="160">
        <v>45366</v>
      </c>
      <c r="Y236" s="129">
        <v>45366</v>
      </c>
      <c r="Z236" s="129">
        <v>45549</v>
      </c>
      <c r="AA236" s="175" t="s">
        <v>1357</v>
      </c>
      <c r="AB236" s="160" t="s">
        <v>1023</v>
      </c>
      <c r="AC236" s="132">
        <v>45669</v>
      </c>
      <c r="AE236" s="307" t="s">
        <v>1707</v>
      </c>
      <c r="AF236" s="135">
        <v>7527036</v>
      </c>
      <c r="AG236" s="136">
        <v>0.25555558271690648</v>
      </c>
    </row>
    <row r="237" spans="1:33" s="131" customFormat="1" ht="105" customHeight="1" x14ac:dyDescent="0.25">
      <c r="A237" s="131">
        <v>547</v>
      </c>
      <c r="B237" s="206">
        <v>225</v>
      </c>
      <c r="C237" s="210" t="s">
        <v>810</v>
      </c>
      <c r="D237" s="249" t="s">
        <v>871</v>
      </c>
      <c r="E237" s="235" t="s">
        <v>128</v>
      </c>
      <c r="F237" s="235" t="s">
        <v>1315</v>
      </c>
      <c r="G237" s="324" t="s">
        <v>1373</v>
      </c>
      <c r="H237" s="257">
        <v>8321294</v>
      </c>
      <c r="I237" s="243">
        <v>6879081</v>
      </c>
      <c r="J237" s="243">
        <v>60153567</v>
      </c>
      <c r="K237" s="152" t="s">
        <v>1303</v>
      </c>
      <c r="L237" s="153" t="s">
        <v>37</v>
      </c>
      <c r="M237" s="197" t="s">
        <v>1260</v>
      </c>
      <c r="N237" s="165">
        <v>96359710</v>
      </c>
      <c r="O237" s="197" t="s">
        <v>1374</v>
      </c>
      <c r="P237" s="202">
        <v>1017179806</v>
      </c>
      <c r="Q237" s="223">
        <v>290</v>
      </c>
      <c r="R237" s="305">
        <v>45357.549467592595</v>
      </c>
      <c r="S237" s="123">
        <v>60153567</v>
      </c>
      <c r="T237" s="306">
        <v>2210</v>
      </c>
      <c r="U237" s="305">
        <v>45385.692546296297</v>
      </c>
      <c r="V237" s="126">
        <v>60153567</v>
      </c>
      <c r="W237" s="159">
        <v>45373</v>
      </c>
      <c r="X237" s="160">
        <v>45383</v>
      </c>
      <c r="Y237" s="129">
        <v>45386</v>
      </c>
      <c r="Z237" s="129">
        <v>45600</v>
      </c>
      <c r="AA237" s="161" t="s">
        <v>1375</v>
      </c>
      <c r="AB237" s="323" t="s">
        <v>996</v>
      </c>
      <c r="AC237" s="132">
        <v>45720</v>
      </c>
      <c r="AE237" s="307" t="s">
        <v>1707</v>
      </c>
      <c r="AF237" s="135">
        <v>6318223</v>
      </c>
      <c r="AG237" s="136">
        <v>0.10503488512992089</v>
      </c>
    </row>
    <row r="238" spans="1:33" s="131" customFormat="1" ht="120" customHeight="1" x14ac:dyDescent="0.25">
      <c r="A238" s="131">
        <v>576</v>
      </c>
      <c r="B238" s="206">
        <v>226</v>
      </c>
      <c r="C238" s="210" t="s">
        <v>772</v>
      </c>
      <c r="D238" s="224" t="s">
        <v>871</v>
      </c>
      <c r="E238" s="235" t="s">
        <v>128</v>
      </c>
      <c r="F238" s="239" t="s">
        <v>159</v>
      </c>
      <c r="G238" s="320" t="s">
        <v>1187</v>
      </c>
      <c r="H238" s="257">
        <v>8105506</v>
      </c>
      <c r="I238" s="243">
        <v>7690469</v>
      </c>
      <c r="J238" s="243">
        <v>64190688</v>
      </c>
      <c r="K238" s="152" t="s">
        <v>1376</v>
      </c>
      <c r="L238" s="153" t="s">
        <v>37</v>
      </c>
      <c r="M238" s="197" t="s">
        <v>904</v>
      </c>
      <c r="N238" s="165">
        <v>21509270</v>
      </c>
      <c r="O238" s="197" t="s">
        <v>905</v>
      </c>
      <c r="P238" s="202">
        <v>1152209808</v>
      </c>
      <c r="Q238" s="223">
        <v>295</v>
      </c>
      <c r="R238" s="305">
        <v>45358.577268518522</v>
      </c>
      <c r="S238" s="123">
        <v>64190688</v>
      </c>
      <c r="T238" s="306">
        <v>1878</v>
      </c>
      <c r="U238" s="305">
        <v>45370.71665509259</v>
      </c>
      <c r="V238" s="126">
        <v>64190688</v>
      </c>
      <c r="W238" s="159">
        <v>45370</v>
      </c>
      <c r="X238" s="160">
        <v>45370</v>
      </c>
      <c r="Y238" s="325">
        <v>45370</v>
      </c>
      <c r="Z238" s="129">
        <v>45583</v>
      </c>
      <c r="AA238" s="175" t="s">
        <v>1377</v>
      </c>
      <c r="AB238" s="160" t="s">
        <v>996</v>
      </c>
      <c r="AC238" s="132">
        <v>45703</v>
      </c>
      <c r="AE238" s="307" t="s">
        <v>1707</v>
      </c>
      <c r="AF238" s="135">
        <v>0</v>
      </c>
      <c r="AG238" s="136">
        <v>0</v>
      </c>
    </row>
    <row r="239" spans="1:33" s="131" customFormat="1" ht="120" customHeight="1" x14ac:dyDescent="0.25">
      <c r="A239" s="131">
        <v>581</v>
      </c>
      <c r="B239" s="206">
        <v>227</v>
      </c>
      <c r="C239" s="210" t="s">
        <v>206</v>
      </c>
      <c r="D239" s="224" t="s">
        <v>850</v>
      </c>
      <c r="E239" s="235" t="s">
        <v>128</v>
      </c>
      <c r="F239" s="239" t="s">
        <v>159</v>
      </c>
      <c r="G239" s="320" t="s">
        <v>1378</v>
      </c>
      <c r="H239" s="257">
        <v>1045434598</v>
      </c>
      <c r="I239" s="243">
        <v>3986061</v>
      </c>
      <c r="J239" s="243">
        <v>23916366</v>
      </c>
      <c r="K239" s="153" t="s">
        <v>37</v>
      </c>
      <c r="L239" s="153" t="s">
        <v>37</v>
      </c>
      <c r="M239" s="197" t="s">
        <v>855</v>
      </c>
      <c r="N239" s="165">
        <v>98663915</v>
      </c>
      <c r="O239" s="197" t="s">
        <v>934</v>
      </c>
      <c r="P239" s="202">
        <v>1040030533</v>
      </c>
      <c r="Q239" s="223">
        <v>299</v>
      </c>
      <c r="R239" s="305">
        <v>45361.514444444445</v>
      </c>
      <c r="S239" s="123">
        <v>25029060</v>
      </c>
      <c r="T239" s="306">
        <v>1876</v>
      </c>
      <c r="U239" s="305">
        <v>45370.637673611112</v>
      </c>
      <c r="V239" s="126">
        <v>23916366</v>
      </c>
      <c r="W239" s="159">
        <v>45369</v>
      </c>
      <c r="X239" s="160">
        <v>45370</v>
      </c>
      <c r="Y239" s="129">
        <v>45371</v>
      </c>
      <c r="Z239" s="129">
        <v>45554</v>
      </c>
      <c r="AA239" s="175" t="s">
        <v>1379</v>
      </c>
      <c r="AB239" s="160" t="s">
        <v>1023</v>
      </c>
      <c r="AC239" s="132">
        <v>45674</v>
      </c>
      <c r="AE239" s="307" t="s">
        <v>1707</v>
      </c>
      <c r="AF239" s="135">
        <v>5447617</v>
      </c>
      <c r="AG239" s="136">
        <v>0.22777779032148948</v>
      </c>
    </row>
    <row r="240" spans="1:33" s="131" customFormat="1" ht="105" x14ac:dyDescent="0.25">
      <c r="A240" s="131">
        <v>574</v>
      </c>
      <c r="B240" s="206">
        <v>228</v>
      </c>
      <c r="C240" s="210" t="s">
        <v>203</v>
      </c>
      <c r="D240" s="224" t="s">
        <v>871</v>
      </c>
      <c r="E240" s="235" t="s">
        <v>128</v>
      </c>
      <c r="F240" s="109" t="s">
        <v>872</v>
      </c>
      <c r="G240" s="320" t="s">
        <v>873</v>
      </c>
      <c r="H240" s="257">
        <v>901437957</v>
      </c>
      <c r="I240" s="243" t="s">
        <v>37</v>
      </c>
      <c r="J240" s="243">
        <v>1196962395</v>
      </c>
      <c r="K240" s="304" t="s">
        <v>37</v>
      </c>
      <c r="L240" s="153" t="s">
        <v>1380</v>
      </c>
      <c r="M240" s="197" t="s">
        <v>1240</v>
      </c>
      <c r="N240" s="165">
        <v>70140647</v>
      </c>
      <c r="O240" s="197" t="s">
        <v>876</v>
      </c>
      <c r="P240" s="202">
        <v>70565097</v>
      </c>
      <c r="Q240" s="223">
        <v>284</v>
      </c>
      <c r="R240" s="305">
        <v>45351.637708333335</v>
      </c>
      <c r="S240" s="123">
        <v>1196962395</v>
      </c>
      <c r="T240" s="306">
        <v>1870</v>
      </c>
      <c r="U240" s="305">
        <v>45365.857708333337</v>
      </c>
      <c r="V240" s="126">
        <v>1196962395</v>
      </c>
      <c r="W240" s="159">
        <v>45365</v>
      </c>
      <c r="X240" s="323">
        <v>45365</v>
      </c>
      <c r="Y240" s="129">
        <v>45365</v>
      </c>
      <c r="Z240" s="129">
        <v>45456</v>
      </c>
      <c r="AA240" s="302" t="s">
        <v>1381</v>
      </c>
      <c r="AB240" s="160" t="s">
        <v>886</v>
      </c>
      <c r="AC240" s="132">
        <v>45576</v>
      </c>
      <c r="AE240" s="307" t="s">
        <v>1707</v>
      </c>
      <c r="AF240" s="135">
        <v>1092916723</v>
      </c>
      <c r="AG240" s="136">
        <v>0.91307523742214136</v>
      </c>
    </row>
    <row r="241" spans="1:16378" s="131" customFormat="1" ht="120" x14ac:dyDescent="0.25">
      <c r="A241" s="131">
        <v>592</v>
      </c>
      <c r="B241" s="206">
        <v>229</v>
      </c>
      <c r="C241" s="210" t="s">
        <v>759</v>
      </c>
      <c r="D241" s="224" t="s">
        <v>871</v>
      </c>
      <c r="E241" s="235" t="s">
        <v>128</v>
      </c>
      <c r="F241" s="239" t="s">
        <v>159</v>
      </c>
      <c r="G241" s="320" t="s">
        <v>1382</v>
      </c>
      <c r="H241" s="257">
        <v>98635620</v>
      </c>
      <c r="I241" s="243">
        <v>6879081</v>
      </c>
      <c r="J241" s="243">
        <v>56714027</v>
      </c>
      <c r="K241" s="152" t="s">
        <v>1303</v>
      </c>
      <c r="L241" s="153" t="s">
        <v>37</v>
      </c>
      <c r="M241" s="197" t="s">
        <v>1374</v>
      </c>
      <c r="N241" s="165">
        <v>1017179806</v>
      </c>
      <c r="O241" s="197" t="s">
        <v>1259</v>
      </c>
      <c r="P241" s="202">
        <v>8103470</v>
      </c>
      <c r="Q241" s="223">
        <v>311</v>
      </c>
      <c r="R241" s="305">
        <v>45363.541435185187</v>
      </c>
      <c r="S241" s="123">
        <v>56714027</v>
      </c>
      <c r="T241" s="306">
        <v>2211</v>
      </c>
      <c r="U241" s="305">
        <v>45385.695902777778</v>
      </c>
      <c r="V241" s="126">
        <v>56714027</v>
      </c>
      <c r="W241" s="159">
        <v>45373</v>
      </c>
      <c r="X241" s="284">
        <v>45383</v>
      </c>
      <c r="Y241" s="129">
        <v>45385</v>
      </c>
      <c r="Z241" s="129">
        <v>45581</v>
      </c>
      <c r="AA241" s="161" t="s">
        <v>1383</v>
      </c>
      <c r="AB241" s="160" t="s">
        <v>1384</v>
      </c>
      <c r="AC241" s="132">
        <v>45701</v>
      </c>
      <c r="AE241" s="307" t="s">
        <v>1707</v>
      </c>
      <c r="AF241" s="135">
        <v>6420476</v>
      </c>
      <c r="AG241" s="136">
        <v>0.11320790181236821</v>
      </c>
    </row>
    <row r="242" spans="1:16378" s="131" customFormat="1" ht="90" x14ac:dyDescent="0.25">
      <c r="A242" s="131">
        <v>593</v>
      </c>
      <c r="B242" s="206">
        <v>230</v>
      </c>
      <c r="C242" s="210" t="s">
        <v>760</v>
      </c>
      <c r="D242" s="224" t="s">
        <v>871</v>
      </c>
      <c r="E242" s="235" t="s">
        <v>128</v>
      </c>
      <c r="F242" s="239" t="s">
        <v>159</v>
      </c>
      <c r="G242" s="198" t="s">
        <v>1385</v>
      </c>
      <c r="H242" s="257">
        <v>71318828</v>
      </c>
      <c r="I242" s="243">
        <v>3986061</v>
      </c>
      <c r="J242" s="243">
        <v>37909397</v>
      </c>
      <c r="K242" s="152" t="s">
        <v>1303</v>
      </c>
      <c r="L242" s="153" t="s">
        <v>854</v>
      </c>
      <c r="M242" s="197" t="s">
        <v>1374</v>
      </c>
      <c r="N242" s="165">
        <v>1017179806</v>
      </c>
      <c r="O242" s="197" t="s">
        <v>1260</v>
      </c>
      <c r="P242" s="202">
        <v>96359710</v>
      </c>
      <c r="Q242" s="223">
        <v>313</v>
      </c>
      <c r="R242" s="305">
        <v>45363.543495370373</v>
      </c>
      <c r="S242" s="123">
        <v>37909397</v>
      </c>
      <c r="T242" s="306">
        <v>2377</v>
      </c>
      <c r="U242" s="305">
        <v>45392.419039351851</v>
      </c>
      <c r="V242" s="126">
        <v>37909397</v>
      </c>
      <c r="W242" s="159">
        <v>45391</v>
      </c>
      <c r="X242" s="160">
        <v>45392</v>
      </c>
      <c r="Y242" s="129">
        <v>45393</v>
      </c>
      <c r="Z242" s="129">
        <v>45587</v>
      </c>
      <c r="AA242" s="175" t="s">
        <v>1386</v>
      </c>
      <c r="AB242" s="160" t="s">
        <v>1384</v>
      </c>
      <c r="AC242" s="132">
        <v>45707</v>
      </c>
      <c r="AE242" s="307" t="s">
        <v>1707</v>
      </c>
      <c r="AF242" s="135">
        <v>2657374</v>
      </c>
      <c r="AG242" s="136">
        <v>7.0098028728866349E-2</v>
      </c>
    </row>
    <row r="243" spans="1:16378" s="131" customFormat="1" ht="72" customHeight="1" x14ac:dyDescent="0.25">
      <c r="A243" s="131">
        <v>553</v>
      </c>
      <c r="B243" s="206">
        <v>231</v>
      </c>
      <c r="C243" s="210" t="s">
        <v>238</v>
      </c>
      <c r="D243" s="249" t="s">
        <v>1003</v>
      </c>
      <c r="E243" s="235" t="s">
        <v>128</v>
      </c>
      <c r="F243" s="224" t="s">
        <v>159</v>
      </c>
      <c r="G243" s="198" t="s">
        <v>1387</v>
      </c>
      <c r="H243" s="287">
        <v>1036649446</v>
      </c>
      <c r="I243" s="253">
        <v>6879081</v>
      </c>
      <c r="J243" s="253">
        <v>69663361</v>
      </c>
      <c r="K243" s="152" t="s">
        <v>1388</v>
      </c>
      <c r="L243" s="153" t="s">
        <v>37</v>
      </c>
      <c r="M243" s="197" t="s">
        <v>1007</v>
      </c>
      <c r="N243" s="165">
        <v>70879080</v>
      </c>
      <c r="O243" s="197" t="s">
        <v>1389</v>
      </c>
      <c r="P243" s="202">
        <v>98556496</v>
      </c>
      <c r="Q243" s="223">
        <v>257</v>
      </c>
      <c r="R243" s="305">
        <v>45348.687997685185</v>
      </c>
      <c r="S243" s="123">
        <v>73790810</v>
      </c>
      <c r="T243" s="306">
        <v>2200</v>
      </c>
      <c r="U243" s="305">
        <v>45372.409560185188</v>
      </c>
      <c r="V243" s="126">
        <v>69663361</v>
      </c>
      <c r="W243" s="159">
        <v>45371</v>
      </c>
      <c r="X243" s="160">
        <v>45371</v>
      </c>
      <c r="Y243" s="129">
        <v>45372</v>
      </c>
      <c r="Z243" s="129">
        <v>45646</v>
      </c>
      <c r="AA243" s="175" t="s">
        <v>1390</v>
      </c>
      <c r="AB243" s="160" t="s">
        <v>1289</v>
      </c>
      <c r="AC243" s="132">
        <v>45766</v>
      </c>
      <c r="AE243" s="307" t="s">
        <v>1707</v>
      </c>
      <c r="AF243" s="135">
        <v>0</v>
      </c>
      <c r="AG243" s="136">
        <v>0</v>
      </c>
    </row>
    <row r="244" spans="1:16378" s="131" customFormat="1" x14ac:dyDescent="0.25">
      <c r="A244" s="131" t="s">
        <v>1300</v>
      </c>
      <c r="B244" s="206">
        <v>232</v>
      </c>
      <c r="C244" s="210" t="s">
        <v>1301</v>
      </c>
      <c r="D244" s="243">
        <v>0</v>
      </c>
      <c r="E244" s="243">
        <v>0</v>
      </c>
      <c r="F244" s="243">
        <v>0</v>
      </c>
      <c r="G244" s="253">
        <v>0</v>
      </c>
      <c r="H244" s="243">
        <v>0</v>
      </c>
      <c r="I244" s="243">
        <v>0</v>
      </c>
      <c r="J244" s="243">
        <v>0</v>
      </c>
      <c r="K244" s="131">
        <v>0</v>
      </c>
      <c r="L244" s="153">
        <v>0</v>
      </c>
      <c r="M244" s="197"/>
      <c r="N244" s="165" t="s">
        <v>620</v>
      </c>
      <c r="O244" s="197"/>
      <c r="P244" s="202" t="s">
        <v>620</v>
      </c>
      <c r="Q244" s="243">
        <v>0</v>
      </c>
      <c r="R244" s="305" t="s">
        <v>620</v>
      </c>
      <c r="S244" s="123">
        <v>0</v>
      </c>
      <c r="T244" s="306" t="s">
        <v>620</v>
      </c>
      <c r="U244" s="305" t="s">
        <v>620</v>
      </c>
      <c r="V244" s="126">
        <v>0</v>
      </c>
      <c r="W244" s="243">
        <v>0</v>
      </c>
      <c r="X244" s="243">
        <v>0</v>
      </c>
      <c r="Y244" s="326">
        <v>0</v>
      </c>
      <c r="Z244" s="326">
        <v>0</v>
      </c>
      <c r="AA244" s="175"/>
      <c r="AB244" s="243">
        <v>0</v>
      </c>
      <c r="AC244" s="132">
        <v>120</v>
      </c>
      <c r="AE244" s="307" t="s">
        <v>1711</v>
      </c>
      <c r="AF244" s="135">
        <v>0</v>
      </c>
      <c r="AG244" s="136">
        <v>0</v>
      </c>
    </row>
    <row r="245" spans="1:16378" s="131" customFormat="1" ht="90" customHeight="1" x14ac:dyDescent="0.25">
      <c r="A245" s="131">
        <v>591</v>
      </c>
      <c r="B245" s="206">
        <v>233</v>
      </c>
      <c r="C245" s="210" t="s">
        <v>758</v>
      </c>
      <c r="D245" s="224" t="s">
        <v>871</v>
      </c>
      <c r="E245" s="235" t="s">
        <v>128</v>
      </c>
      <c r="F245" s="239" t="s">
        <v>159</v>
      </c>
      <c r="G245" s="198" t="s">
        <v>1391</v>
      </c>
      <c r="H245" s="257">
        <v>98569305</v>
      </c>
      <c r="I245" s="243">
        <v>6879081</v>
      </c>
      <c r="J245" s="243">
        <v>56714027</v>
      </c>
      <c r="K245" s="152" t="s">
        <v>1303</v>
      </c>
      <c r="L245" s="153" t="s">
        <v>854</v>
      </c>
      <c r="M245" s="197" t="s">
        <v>1323</v>
      </c>
      <c r="N245" s="165">
        <v>1027954329</v>
      </c>
      <c r="O245" s="197" t="s">
        <v>1308</v>
      </c>
      <c r="P245" s="202">
        <v>43671828</v>
      </c>
      <c r="Q245" s="223">
        <v>312</v>
      </c>
      <c r="R245" s="305">
        <v>45363.542256944442</v>
      </c>
      <c r="S245" s="123">
        <v>56714027</v>
      </c>
      <c r="T245" s="306">
        <v>2346</v>
      </c>
      <c r="U245" s="305">
        <v>45391.603333333333</v>
      </c>
      <c r="V245" s="126">
        <v>56714027</v>
      </c>
      <c r="W245" s="159">
        <v>45390</v>
      </c>
      <c r="X245" s="160">
        <v>45390</v>
      </c>
      <c r="Y245" s="129">
        <v>45391</v>
      </c>
      <c r="Z245" s="129">
        <v>45588</v>
      </c>
      <c r="AA245" s="161" t="s">
        <v>1392</v>
      </c>
      <c r="AB245" s="162" t="s">
        <v>1384</v>
      </c>
      <c r="AC245" s="132">
        <v>45708</v>
      </c>
      <c r="AE245" s="307" t="s">
        <v>1707</v>
      </c>
      <c r="AF245" s="135">
        <v>5044659</v>
      </c>
      <c r="AG245" s="136">
        <v>8.8949053115202001E-2</v>
      </c>
    </row>
    <row r="246" spans="1:16378" s="131" customFormat="1" ht="63" x14ac:dyDescent="0.25">
      <c r="A246" s="131">
        <v>623</v>
      </c>
      <c r="B246" s="206">
        <v>234</v>
      </c>
      <c r="C246" s="210" t="s">
        <v>599</v>
      </c>
      <c r="D246" s="224" t="s">
        <v>952</v>
      </c>
      <c r="E246" s="235" t="s">
        <v>128</v>
      </c>
      <c r="F246" s="239" t="s">
        <v>159</v>
      </c>
      <c r="G246" s="198" t="s">
        <v>1393</v>
      </c>
      <c r="H246" s="257">
        <v>1036948806</v>
      </c>
      <c r="I246" s="243">
        <v>3986061</v>
      </c>
      <c r="J246" s="243">
        <v>23916366</v>
      </c>
      <c r="K246" s="131" t="s">
        <v>37</v>
      </c>
      <c r="L246" s="153" t="s">
        <v>854</v>
      </c>
      <c r="M246" s="197" t="s">
        <v>954</v>
      </c>
      <c r="N246" s="165">
        <v>1036930744</v>
      </c>
      <c r="O246" s="197" t="s">
        <v>955</v>
      </c>
      <c r="P246" s="202">
        <v>98556206</v>
      </c>
      <c r="Q246" s="223">
        <v>332</v>
      </c>
      <c r="R246" s="305">
        <v>45365.706585648149</v>
      </c>
      <c r="S246" s="123">
        <v>23916366</v>
      </c>
      <c r="T246" s="306">
        <v>2212</v>
      </c>
      <c r="U246" s="305">
        <v>45385.701099537036</v>
      </c>
      <c r="V246" s="126">
        <v>23916366</v>
      </c>
      <c r="W246" s="159">
        <v>45383</v>
      </c>
      <c r="X246" s="160">
        <v>45386</v>
      </c>
      <c r="Y246" s="129">
        <v>45385</v>
      </c>
      <c r="Z246" s="129">
        <v>45567</v>
      </c>
      <c r="AA246" s="161" t="s">
        <v>1394</v>
      </c>
      <c r="AB246" s="162" t="s">
        <v>1023</v>
      </c>
      <c r="AC246" s="132">
        <v>45687</v>
      </c>
      <c r="AE246" s="307" t="s">
        <v>1707</v>
      </c>
      <c r="AF246" s="135">
        <v>0</v>
      </c>
      <c r="AG246" s="136">
        <v>0</v>
      </c>
    </row>
    <row r="247" spans="1:16378" s="131" customFormat="1" ht="105" x14ac:dyDescent="0.25">
      <c r="A247" s="131">
        <v>550</v>
      </c>
      <c r="B247" s="206">
        <v>235</v>
      </c>
      <c r="C247" s="210" t="s">
        <v>813</v>
      </c>
      <c r="D247" s="224" t="s">
        <v>871</v>
      </c>
      <c r="E247" s="235" t="s">
        <v>128</v>
      </c>
      <c r="F247" s="239" t="s">
        <v>159</v>
      </c>
      <c r="G247" s="198" t="s">
        <v>1395</v>
      </c>
      <c r="H247" s="257">
        <v>1110557942</v>
      </c>
      <c r="I247" s="243">
        <v>6879081</v>
      </c>
      <c r="J247" s="243">
        <v>58153567</v>
      </c>
      <c r="K247" s="152" t="s">
        <v>1337</v>
      </c>
      <c r="L247" s="153" t="s">
        <v>854</v>
      </c>
      <c r="M247" s="197" t="s">
        <v>1327</v>
      </c>
      <c r="N247" s="165">
        <v>1083014880</v>
      </c>
      <c r="O247" s="197" t="s">
        <v>1225</v>
      </c>
      <c r="P247" s="202">
        <v>3567952</v>
      </c>
      <c r="Q247" s="223">
        <v>333</v>
      </c>
      <c r="R247" s="305">
        <v>45365.708449074074</v>
      </c>
      <c r="S247" s="123">
        <v>58153567</v>
      </c>
      <c r="T247" s="306">
        <v>2347</v>
      </c>
      <c r="U247" s="305">
        <v>45391.606261574074</v>
      </c>
      <c r="V247" s="126">
        <v>58153567</v>
      </c>
      <c r="W247" s="159">
        <v>45390</v>
      </c>
      <c r="X247" s="160">
        <v>45390</v>
      </c>
      <c r="Y247" s="129">
        <v>45391</v>
      </c>
      <c r="Z247" s="129">
        <v>45604</v>
      </c>
      <c r="AA247" s="161" t="s">
        <v>1396</v>
      </c>
      <c r="AB247" s="162" t="s">
        <v>996</v>
      </c>
      <c r="AC247" s="132">
        <v>45724</v>
      </c>
      <c r="AE247" s="307" t="s">
        <v>1707</v>
      </c>
      <c r="AF247" s="135">
        <v>5044659</v>
      </c>
      <c r="AG247" s="136">
        <v>8.6747198155531891E-2</v>
      </c>
    </row>
    <row r="248" spans="1:16378" s="131" customFormat="1" ht="90" customHeight="1" x14ac:dyDescent="0.25">
      <c r="A248" s="131">
        <v>132</v>
      </c>
      <c r="B248" s="206">
        <v>236</v>
      </c>
      <c r="C248" s="210" t="s">
        <v>388</v>
      </c>
      <c r="D248" s="224" t="s">
        <v>952</v>
      </c>
      <c r="E248" s="235" t="s">
        <v>128</v>
      </c>
      <c r="F248" s="239" t="s">
        <v>159</v>
      </c>
      <c r="G248" s="198" t="s">
        <v>1397</v>
      </c>
      <c r="H248" s="257">
        <v>37864662</v>
      </c>
      <c r="I248" s="243">
        <v>7690469</v>
      </c>
      <c r="J248" s="243">
        <v>83059456</v>
      </c>
      <c r="K248" s="152" t="s">
        <v>1398</v>
      </c>
      <c r="L248" s="153" t="s">
        <v>854</v>
      </c>
      <c r="M248" s="197" t="s">
        <v>954</v>
      </c>
      <c r="N248" s="165">
        <v>1036930744</v>
      </c>
      <c r="O248" s="197" t="s">
        <v>955</v>
      </c>
      <c r="P248" s="202">
        <v>98556206</v>
      </c>
      <c r="Q248" s="223">
        <v>326</v>
      </c>
      <c r="R248" s="305">
        <v>45365.694236111114</v>
      </c>
      <c r="S248" s="123">
        <v>83059456</v>
      </c>
      <c r="T248" s="306">
        <v>2218</v>
      </c>
      <c r="U248" s="305">
        <v>45385.728576388887</v>
      </c>
      <c r="V248" s="126">
        <v>83059456</v>
      </c>
      <c r="W248" s="159">
        <v>45383</v>
      </c>
      <c r="X248" s="160">
        <v>45385</v>
      </c>
      <c r="Y248" s="129">
        <v>45385</v>
      </c>
      <c r="Z248" s="129">
        <v>45657</v>
      </c>
      <c r="AA248" s="161" t="s">
        <v>1399</v>
      </c>
      <c r="AB248" s="249" t="s">
        <v>1400</v>
      </c>
      <c r="AC248" s="132">
        <v>45777</v>
      </c>
      <c r="AE248" s="307" t="s">
        <v>1707</v>
      </c>
      <c r="AF248" s="135">
        <v>7177771</v>
      </c>
      <c r="AG248" s="136">
        <v>8.6417264760318205E-2</v>
      </c>
    </row>
    <row r="249" spans="1:16378" s="131" customFormat="1" ht="105" customHeight="1" x14ac:dyDescent="0.25">
      <c r="A249" s="131">
        <v>330</v>
      </c>
      <c r="B249" s="206">
        <v>237</v>
      </c>
      <c r="C249" s="210" t="s">
        <v>543</v>
      </c>
      <c r="D249" s="224" t="s">
        <v>952</v>
      </c>
      <c r="E249" s="235" t="s">
        <v>128</v>
      </c>
      <c r="F249" s="239" t="s">
        <v>159</v>
      </c>
      <c r="G249" s="198" t="s">
        <v>1401</v>
      </c>
      <c r="H249" s="257">
        <v>1037236459</v>
      </c>
      <c r="I249" s="243">
        <v>4171510</v>
      </c>
      <c r="J249" s="243">
        <v>25029060</v>
      </c>
      <c r="K249" s="131" t="s">
        <v>37</v>
      </c>
      <c r="L249" s="153" t="s">
        <v>854</v>
      </c>
      <c r="M249" s="197" t="s">
        <v>974</v>
      </c>
      <c r="N249" s="165">
        <v>3507696</v>
      </c>
      <c r="O249" s="197" t="s">
        <v>963</v>
      </c>
      <c r="P249" s="202">
        <v>75075150</v>
      </c>
      <c r="Q249" s="223">
        <v>331</v>
      </c>
      <c r="R249" s="305">
        <v>45365.703576388885</v>
      </c>
      <c r="S249" s="123">
        <v>25029060</v>
      </c>
      <c r="T249" s="306">
        <v>2213</v>
      </c>
      <c r="U249" s="305">
        <v>45385.705000000002</v>
      </c>
      <c r="V249" s="126">
        <v>25029060</v>
      </c>
      <c r="W249" s="159">
        <v>45383</v>
      </c>
      <c r="X249" s="160">
        <v>45386</v>
      </c>
      <c r="Y249" s="129">
        <v>45386</v>
      </c>
      <c r="Z249" s="129">
        <v>45568</v>
      </c>
      <c r="AA249" s="161" t="s">
        <v>1402</v>
      </c>
      <c r="AB249" s="162" t="s">
        <v>1023</v>
      </c>
      <c r="AC249" s="132">
        <v>45688</v>
      </c>
      <c r="AE249" s="307" t="s">
        <v>1707</v>
      </c>
      <c r="AF249" s="135">
        <v>3754359</v>
      </c>
      <c r="AG249" s="136">
        <v>0.15</v>
      </c>
    </row>
    <row r="250" spans="1:16378" s="152" customFormat="1" ht="81" customHeight="1" x14ac:dyDescent="0.25">
      <c r="A250" s="152">
        <v>67</v>
      </c>
      <c r="B250" s="206">
        <v>238</v>
      </c>
      <c r="C250" s="210" t="s">
        <v>295</v>
      </c>
      <c r="D250" s="224" t="s">
        <v>977</v>
      </c>
      <c r="E250" s="235" t="s">
        <v>128</v>
      </c>
      <c r="F250" s="239" t="s">
        <v>159</v>
      </c>
      <c r="G250" s="198" t="s">
        <v>1403</v>
      </c>
      <c r="H250" s="328">
        <v>71717922</v>
      </c>
      <c r="I250" s="329">
        <v>4683168</v>
      </c>
      <c r="J250" s="329">
        <v>28099008</v>
      </c>
      <c r="K250" s="131" t="s">
        <v>37</v>
      </c>
      <c r="L250" s="153" t="s">
        <v>854</v>
      </c>
      <c r="M250" s="197" t="s">
        <v>980</v>
      </c>
      <c r="N250" s="165">
        <v>71610877</v>
      </c>
      <c r="O250" s="197" t="s">
        <v>1404</v>
      </c>
      <c r="P250" s="202">
        <v>8434266</v>
      </c>
      <c r="Q250" s="330">
        <v>213</v>
      </c>
      <c r="R250" s="331">
        <v>45330.395243055558</v>
      </c>
      <c r="S250" s="332">
        <v>28099008</v>
      </c>
      <c r="T250" s="333">
        <v>2215</v>
      </c>
      <c r="U250" s="331">
        <v>45385.719317129631</v>
      </c>
      <c r="V250" s="334">
        <v>28099008</v>
      </c>
      <c r="W250" s="335">
        <v>45384</v>
      </c>
      <c r="X250" s="323">
        <v>45386</v>
      </c>
      <c r="Y250" s="129">
        <v>45386</v>
      </c>
      <c r="Z250" s="129">
        <v>45568</v>
      </c>
      <c r="AA250" s="161" t="s">
        <v>1405</v>
      </c>
      <c r="AB250" s="249" t="s">
        <v>1023</v>
      </c>
      <c r="AC250" s="132">
        <v>45688</v>
      </c>
      <c r="AE250" s="338" t="s">
        <v>1707</v>
      </c>
      <c r="AF250" s="135">
        <v>0</v>
      </c>
      <c r="AG250" s="136">
        <v>0</v>
      </c>
    </row>
    <row r="251" spans="1:16378" s="131" customFormat="1" ht="60" customHeight="1" x14ac:dyDescent="0.25">
      <c r="A251" s="152">
        <v>65</v>
      </c>
      <c r="B251" s="206">
        <v>239</v>
      </c>
      <c r="C251" s="210" t="s">
        <v>294</v>
      </c>
      <c r="D251" s="224" t="s">
        <v>977</v>
      </c>
      <c r="E251" s="235" t="s">
        <v>128</v>
      </c>
      <c r="F251" s="239" t="s">
        <v>159</v>
      </c>
      <c r="G251" s="198" t="s">
        <v>1406</v>
      </c>
      <c r="H251" s="328">
        <v>98544258</v>
      </c>
      <c r="I251" s="329">
        <v>4293967</v>
      </c>
      <c r="J251" s="329">
        <v>25763802</v>
      </c>
      <c r="K251" s="131" t="s">
        <v>37</v>
      </c>
      <c r="L251" s="153" t="s">
        <v>854</v>
      </c>
      <c r="M251" s="197" t="s">
        <v>980</v>
      </c>
      <c r="N251" s="165">
        <v>71610877</v>
      </c>
      <c r="O251" s="197" t="s">
        <v>1404</v>
      </c>
      <c r="P251" s="202">
        <v>8434266</v>
      </c>
      <c r="Q251" s="330">
        <v>212</v>
      </c>
      <c r="R251" s="331">
        <v>45330.394432870373</v>
      </c>
      <c r="S251" s="332">
        <v>25763802</v>
      </c>
      <c r="T251" s="333">
        <v>2214</v>
      </c>
      <c r="U251" s="331">
        <v>45385.716631944444</v>
      </c>
      <c r="V251" s="334">
        <v>25763802</v>
      </c>
      <c r="W251" s="335">
        <v>45384</v>
      </c>
      <c r="X251" s="323">
        <v>45386</v>
      </c>
      <c r="Y251" s="129">
        <v>45386</v>
      </c>
      <c r="Z251" s="129">
        <v>45568</v>
      </c>
      <c r="AA251" s="161" t="s">
        <v>1407</v>
      </c>
      <c r="AB251" s="249" t="s">
        <v>1023</v>
      </c>
      <c r="AC251" s="132">
        <v>45688</v>
      </c>
      <c r="AD251" s="152"/>
      <c r="AE251" s="338" t="s">
        <v>1707</v>
      </c>
      <c r="AF251" s="135">
        <v>3864570</v>
      </c>
      <c r="AG251" s="136">
        <v>0.14999998835575587</v>
      </c>
      <c r="AH251" s="152"/>
      <c r="AI251" s="206"/>
      <c r="AJ251" s="210"/>
      <c r="AK251" s="239"/>
      <c r="AL251" s="235"/>
      <c r="AM251" s="239"/>
      <c r="AN251" s="339"/>
      <c r="AO251" s="328"/>
      <c r="AP251" s="329"/>
      <c r="AQ251" s="329"/>
      <c r="AR251" s="152"/>
      <c r="AS251" s="214"/>
      <c r="AT251" s="197"/>
      <c r="AU251" s="165"/>
      <c r="AV251" s="197"/>
      <c r="AW251" s="202"/>
      <c r="AX251" s="330"/>
      <c r="AY251" s="331"/>
      <c r="AZ251" s="332"/>
      <c r="BA251" s="333"/>
      <c r="BB251" s="331"/>
      <c r="BC251" s="334"/>
      <c r="BD251" s="335"/>
      <c r="BE251" s="323"/>
      <c r="BF251" s="340"/>
      <c r="BG251" s="340"/>
      <c r="BH251" s="175"/>
      <c r="BI251" s="249"/>
      <c r="BJ251" s="249"/>
      <c r="BK251" s="336"/>
      <c r="BL251" s="152"/>
      <c r="BM251" s="327"/>
      <c r="BN251" s="152"/>
      <c r="BO251" s="337"/>
      <c r="BP251" s="341"/>
      <c r="BQ251" s="152"/>
      <c r="BR251" s="338"/>
      <c r="BS251" s="152"/>
      <c r="BT251" s="342"/>
      <c r="BU251" s="152"/>
      <c r="BV251" s="206"/>
      <c r="BW251" s="210"/>
      <c r="BX251" s="239"/>
      <c r="BY251" s="235"/>
      <c r="BZ251" s="239"/>
      <c r="CA251" s="339"/>
      <c r="CB251" s="328"/>
      <c r="CC251" s="329"/>
      <c r="CD251" s="329"/>
      <c r="CE251" s="152"/>
      <c r="CF251" s="214"/>
      <c r="CG251" s="197"/>
      <c r="CH251" s="165"/>
      <c r="CI251" s="197"/>
      <c r="CJ251" s="202"/>
      <c r="CK251" s="330"/>
      <c r="CL251" s="331"/>
      <c r="CM251" s="332"/>
      <c r="CN251" s="333"/>
      <c r="CO251" s="331"/>
      <c r="CP251" s="334"/>
      <c r="CQ251" s="335"/>
      <c r="CR251" s="323"/>
      <c r="CS251" s="340"/>
      <c r="CT251" s="340"/>
      <c r="CU251" s="175"/>
      <c r="CV251" s="249"/>
      <c r="CW251" s="249"/>
      <c r="CX251" s="336"/>
      <c r="CY251" s="152"/>
      <c r="CZ251" s="327"/>
      <c r="DA251" s="152"/>
      <c r="DB251" s="337"/>
      <c r="DC251" s="341"/>
      <c r="DD251" s="152"/>
      <c r="DE251" s="338"/>
      <c r="DF251" s="152"/>
      <c r="DG251" s="342"/>
      <c r="DH251" s="152"/>
      <c r="DI251" s="206"/>
      <c r="DJ251" s="210"/>
      <c r="DK251" s="239"/>
      <c r="DL251" s="235"/>
      <c r="DM251" s="239"/>
      <c r="DN251" s="339"/>
      <c r="DO251" s="328"/>
      <c r="DP251" s="329"/>
      <c r="DQ251" s="329"/>
      <c r="DR251" s="152"/>
      <c r="DS251" s="214"/>
      <c r="DT251" s="197"/>
      <c r="DU251" s="165"/>
      <c r="DV251" s="197"/>
      <c r="DW251" s="202"/>
      <c r="DX251" s="330"/>
      <c r="DY251" s="331"/>
      <c r="DZ251" s="332"/>
      <c r="EA251" s="333"/>
      <c r="EB251" s="331"/>
      <c r="EC251" s="334"/>
      <c r="ED251" s="335"/>
      <c r="EE251" s="323"/>
      <c r="EF251" s="340"/>
      <c r="EG251" s="340"/>
      <c r="EH251" s="175"/>
      <c r="EI251" s="249"/>
      <c r="EJ251" s="249"/>
      <c r="EK251" s="336"/>
      <c r="EL251" s="152"/>
      <c r="EM251" s="327"/>
      <c r="EN251" s="152"/>
      <c r="EO251" s="337"/>
      <c r="EP251" s="341"/>
      <c r="EQ251" s="152"/>
      <c r="ER251" s="338"/>
      <c r="ES251" s="152"/>
      <c r="ET251" s="342"/>
      <c r="EU251" s="152"/>
      <c r="EV251" s="206"/>
      <c r="EW251" s="210"/>
      <c r="EX251" s="239"/>
      <c r="EY251" s="235"/>
      <c r="EZ251" s="239"/>
      <c r="FA251" s="339"/>
      <c r="FB251" s="328"/>
      <c r="FC251" s="329"/>
      <c r="FD251" s="329"/>
      <c r="FE251" s="152"/>
      <c r="FF251" s="214"/>
      <c r="FG251" s="197"/>
      <c r="FH251" s="165"/>
      <c r="FI251" s="197"/>
      <c r="FJ251" s="202"/>
      <c r="FK251" s="330"/>
      <c r="FL251" s="331"/>
      <c r="FM251" s="332"/>
      <c r="FN251" s="333"/>
      <c r="FO251" s="331"/>
      <c r="FP251" s="334"/>
      <c r="FQ251" s="335"/>
      <c r="FR251" s="323"/>
      <c r="FS251" s="340"/>
      <c r="FT251" s="340"/>
      <c r="FU251" s="175"/>
      <c r="FV251" s="249"/>
      <c r="FW251" s="249"/>
      <c r="FX251" s="336"/>
      <c r="FY251" s="152"/>
      <c r="FZ251" s="327"/>
      <c r="GA251" s="152"/>
      <c r="GB251" s="337"/>
      <c r="GC251" s="341"/>
      <c r="GD251" s="152"/>
      <c r="GE251" s="338"/>
      <c r="GF251" s="152"/>
      <c r="GG251" s="342"/>
      <c r="GH251" s="152"/>
      <c r="GI251" s="206"/>
      <c r="GJ251" s="210"/>
      <c r="GK251" s="239"/>
      <c r="GL251" s="235"/>
      <c r="GM251" s="239"/>
      <c r="GN251" s="339"/>
      <c r="GO251" s="328"/>
      <c r="GP251" s="329"/>
      <c r="GQ251" s="329"/>
      <c r="GR251" s="152"/>
      <c r="GS251" s="214"/>
      <c r="GT251" s="197"/>
      <c r="GU251" s="165"/>
      <c r="GV251" s="197"/>
      <c r="GW251" s="202"/>
      <c r="GX251" s="330"/>
      <c r="GY251" s="331"/>
      <c r="GZ251" s="332"/>
      <c r="HA251" s="333"/>
      <c r="HB251" s="331"/>
      <c r="HC251" s="334"/>
      <c r="HD251" s="335"/>
      <c r="HE251" s="323"/>
      <c r="HF251" s="340"/>
      <c r="HG251" s="340"/>
      <c r="HH251" s="175"/>
      <c r="HI251" s="249"/>
      <c r="HJ251" s="249"/>
      <c r="HK251" s="336"/>
      <c r="HL251" s="152"/>
      <c r="HM251" s="327"/>
      <c r="HN251" s="152"/>
      <c r="HO251" s="337"/>
      <c r="HP251" s="341"/>
      <c r="HQ251" s="152"/>
      <c r="HR251" s="338"/>
      <c r="HS251" s="152"/>
      <c r="HT251" s="342"/>
      <c r="HU251" s="152"/>
      <c r="HV251" s="206"/>
      <c r="HW251" s="210"/>
      <c r="HX251" s="239"/>
      <c r="HY251" s="235"/>
      <c r="HZ251" s="239"/>
      <c r="IA251" s="339"/>
      <c r="IB251" s="328"/>
      <c r="IC251" s="329"/>
      <c r="ID251" s="329"/>
      <c r="IE251" s="152"/>
      <c r="IF251" s="214"/>
      <c r="IG251" s="197"/>
      <c r="IH251" s="165"/>
      <c r="II251" s="197"/>
      <c r="IJ251" s="202"/>
      <c r="IK251" s="330"/>
      <c r="IL251" s="331"/>
      <c r="IM251" s="332"/>
      <c r="IN251" s="333"/>
      <c r="IO251" s="331"/>
      <c r="IP251" s="334"/>
      <c r="IQ251" s="335"/>
      <c r="IR251" s="323"/>
      <c r="IS251" s="340"/>
      <c r="IT251" s="340"/>
      <c r="IU251" s="175"/>
      <c r="IV251" s="249"/>
      <c r="IW251" s="249"/>
      <c r="IX251" s="336"/>
      <c r="IY251" s="152"/>
      <c r="IZ251" s="327"/>
      <c r="JA251" s="152"/>
      <c r="JB251" s="337"/>
      <c r="JC251" s="341"/>
      <c r="JD251" s="152"/>
      <c r="JE251" s="338"/>
      <c r="JF251" s="152"/>
      <c r="JG251" s="342"/>
      <c r="JH251" s="152"/>
      <c r="JI251" s="206"/>
      <c r="JJ251" s="210"/>
      <c r="JK251" s="239"/>
      <c r="JL251" s="235"/>
      <c r="JM251" s="239"/>
      <c r="JN251" s="339"/>
      <c r="JO251" s="328"/>
      <c r="JP251" s="329"/>
      <c r="JQ251" s="329"/>
      <c r="JR251" s="152"/>
      <c r="JS251" s="214"/>
      <c r="JT251" s="197"/>
      <c r="JU251" s="165"/>
      <c r="JV251" s="197"/>
      <c r="JW251" s="202"/>
      <c r="JX251" s="330"/>
      <c r="JY251" s="331"/>
      <c r="JZ251" s="332"/>
      <c r="KA251" s="333"/>
      <c r="KB251" s="331"/>
      <c r="KC251" s="334"/>
      <c r="KD251" s="335"/>
      <c r="KE251" s="323"/>
      <c r="KF251" s="340"/>
      <c r="KG251" s="340"/>
      <c r="KH251" s="175"/>
      <c r="KI251" s="249"/>
      <c r="KJ251" s="249"/>
      <c r="KK251" s="336"/>
      <c r="KL251" s="152"/>
      <c r="KM251" s="327"/>
      <c r="KN251" s="152"/>
      <c r="KO251" s="337"/>
      <c r="KP251" s="341"/>
      <c r="KQ251" s="152"/>
      <c r="KR251" s="338"/>
      <c r="KS251" s="152"/>
      <c r="KT251" s="342"/>
      <c r="KU251" s="152"/>
      <c r="KV251" s="206"/>
      <c r="KW251" s="210"/>
      <c r="KX251" s="239"/>
      <c r="KY251" s="235"/>
      <c r="KZ251" s="239"/>
      <c r="LA251" s="339"/>
      <c r="LB251" s="328"/>
      <c r="LC251" s="329"/>
      <c r="LD251" s="329"/>
      <c r="LE251" s="152"/>
      <c r="LF251" s="214"/>
      <c r="LG251" s="197"/>
      <c r="LH251" s="165"/>
      <c r="LI251" s="197"/>
      <c r="LJ251" s="202"/>
      <c r="LK251" s="330"/>
      <c r="LL251" s="331"/>
      <c r="LM251" s="332"/>
      <c r="LN251" s="333"/>
      <c r="LO251" s="331"/>
      <c r="LP251" s="334"/>
      <c r="LQ251" s="335"/>
      <c r="LR251" s="323"/>
      <c r="LS251" s="340"/>
      <c r="LT251" s="340"/>
      <c r="LU251" s="175"/>
      <c r="LV251" s="249"/>
      <c r="LW251" s="249"/>
      <c r="LX251" s="336"/>
      <c r="LY251" s="152"/>
      <c r="LZ251" s="327"/>
      <c r="MA251" s="152"/>
      <c r="MB251" s="337"/>
      <c r="MC251" s="341"/>
      <c r="MD251" s="152"/>
      <c r="ME251" s="338"/>
      <c r="MF251" s="152"/>
      <c r="MG251" s="342"/>
      <c r="MH251" s="152"/>
      <c r="MI251" s="206"/>
      <c r="MJ251" s="210"/>
      <c r="MK251" s="239"/>
      <c r="ML251" s="235"/>
      <c r="MM251" s="239"/>
      <c r="MN251" s="339"/>
      <c r="MO251" s="328"/>
      <c r="MP251" s="329"/>
      <c r="MQ251" s="329"/>
      <c r="MR251" s="152"/>
      <c r="MS251" s="214"/>
      <c r="MT251" s="197"/>
      <c r="MU251" s="165"/>
      <c r="MV251" s="197"/>
      <c r="MW251" s="202"/>
      <c r="MX251" s="330"/>
      <c r="MY251" s="331"/>
      <c r="MZ251" s="332"/>
      <c r="NA251" s="333"/>
      <c r="NB251" s="331"/>
      <c r="NC251" s="334"/>
      <c r="ND251" s="335"/>
      <c r="NE251" s="323"/>
      <c r="NF251" s="340"/>
      <c r="NG251" s="340"/>
      <c r="NH251" s="175"/>
      <c r="NI251" s="249"/>
      <c r="NJ251" s="249"/>
      <c r="NK251" s="336"/>
      <c r="NL251" s="152"/>
      <c r="NM251" s="327"/>
      <c r="NN251" s="152"/>
      <c r="NO251" s="337"/>
      <c r="NP251" s="341"/>
      <c r="NQ251" s="152"/>
      <c r="NR251" s="338"/>
      <c r="NS251" s="152"/>
      <c r="NT251" s="342"/>
      <c r="NU251" s="152"/>
      <c r="NV251" s="206"/>
      <c r="NW251" s="210"/>
      <c r="NX251" s="239"/>
      <c r="NY251" s="235"/>
      <c r="NZ251" s="239"/>
      <c r="OA251" s="339"/>
      <c r="OB251" s="328"/>
      <c r="OC251" s="329"/>
      <c r="OD251" s="329"/>
      <c r="OE251" s="152"/>
      <c r="OF251" s="214"/>
      <c r="OG251" s="197"/>
      <c r="OH251" s="165"/>
      <c r="OI251" s="197"/>
      <c r="OJ251" s="202"/>
      <c r="OK251" s="330"/>
      <c r="OL251" s="331"/>
      <c r="OM251" s="332"/>
      <c r="ON251" s="333"/>
      <c r="OO251" s="331"/>
      <c r="OP251" s="334"/>
      <c r="OQ251" s="335"/>
      <c r="OR251" s="323"/>
      <c r="OS251" s="340"/>
      <c r="OT251" s="340"/>
      <c r="OU251" s="175"/>
      <c r="OV251" s="249"/>
      <c r="OW251" s="249"/>
      <c r="OX251" s="336"/>
      <c r="OY251" s="152"/>
      <c r="OZ251" s="327"/>
      <c r="PA251" s="152"/>
      <c r="PB251" s="337"/>
      <c r="PC251" s="341"/>
      <c r="PD251" s="152"/>
      <c r="PE251" s="338"/>
      <c r="PF251" s="152"/>
      <c r="PG251" s="342"/>
      <c r="PH251" s="152"/>
      <c r="PI251" s="206"/>
      <c r="PJ251" s="210"/>
      <c r="PK251" s="239"/>
      <c r="PL251" s="235"/>
      <c r="PM251" s="239"/>
      <c r="PN251" s="339"/>
      <c r="PO251" s="328"/>
      <c r="PP251" s="329"/>
      <c r="PQ251" s="329"/>
      <c r="PR251" s="152"/>
      <c r="PS251" s="214"/>
      <c r="PT251" s="197"/>
      <c r="PU251" s="165"/>
      <c r="PV251" s="197"/>
      <c r="PW251" s="202"/>
      <c r="PX251" s="330"/>
      <c r="PY251" s="331"/>
      <c r="PZ251" s="332"/>
      <c r="QA251" s="333"/>
      <c r="QB251" s="331"/>
      <c r="QC251" s="334"/>
      <c r="QD251" s="335"/>
      <c r="QE251" s="323"/>
      <c r="QF251" s="340"/>
      <c r="QG251" s="340"/>
      <c r="QH251" s="175"/>
      <c r="QI251" s="249"/>
      <c r="QJ251" s="249"/>
      <c r="QK251" s="336"/>
      <c r="QL251" s="152"/>
      <c r="QM251" s="327"/>
      <c r="QN251" s="152"/>
      <c r="QO251" s="337"/>
      <c r="QP251" s="341"/>
      <c r="QQ251" s="152"/>
      <c r="QR251" s="338"/>
      <c r="QS251" s="152"/>
      <c r="QT251" s="342"/>
      <c r="QU251" s="152"/>
      <c r="QV251" s="206"/>
      <c r="QW251" s="210"/>
      <c r="QX251" s="239"/>
      <c r="QY251" s="235"/>
      <c r="QZ251" s="239"/>
      <c r="RA251" s="339"/>
      <c r="RB251" s="328"/>
      <c r="RC251" s="329"/>
      <c r="RD251" s="329"/>
      <c r="RE251" s="152"/>
      <c r="RF251" s="214"/>
      <c r="RG251" s="197"/>
      <c r="RH251" s="165"/>
      <c r="RI251" s="197"/>
      <c r="RJ251" s="202"/>
      <c r="RK251" s="330"/>
      <c r="RL251" s="331"/>
      <c r="RM251" s="332"/>
      <c r="RN251" s="333"/>
      <c r="RO251" s="331"/>
      <c r="RP251" s="334"/>
      <c r="RQ251" s="335"/>
      <c r="RR251" s="323"/>
      <c r="RS251" s="340"/>
      <c r="RT251" s="340"/>
      <c r="RU251" s="175"/>
      <c r="RV251" s="249"/>
      <c r="RW251" s="249"/>
      <c r="RX251" s="336"/>
      <c r="RY251" s="152"/>
      <c r="RZ251" s="327"/>
      <c r="SA251" s="152"/>
      <c r="SB251" s="337"/>
      <c r="SC251" s="341"/>
      <c r="SD251" s="152"/>
      <c r="SE251" s="338"/>
      <c r="SF251" s="152"/>
      <c r="SG251" s="342"/>
      <c r="SH251" s="152"/>
      <c r="SI251" s="206"/>
      <c r="SJ251" s="210"/>
      <c r="SK251" s="239"/>
      <c r="SL251" s="235"/>
      <c r="SM251" s="239"/>
      <c r="SN251" s="339"/>
      <c r="SO251" s="328"/>
      <c r="SP251" s="329"/>
      <c r="SQ251" s="329"/>
      <c r="SR251" s="152"/>
      <c r="SS251" s="214"/>
      <c r="ST251" s="197"/>
      <c r="SU251" s="165"/>
      <c r="SV251" s="197"/>
      <c r="SW251" s="202"/>
      <c r="SX251" s="330"/>
      <c r="SY251" s="331"/>
      <c r="SZ251" s="332"/>
      <c r="TA251" s="333"/>
      <c r="TB251" s="331"/>
      <c r="TC251" s="334"/>
      <c r="TD251" s="335"/>
      <c r="TE251" s="323"/>
      <c r="TF251" s="340"/>
      <c r="TG251" s="340"/>
      <c r="TH251" s="175"/>
      <c r="TI251" s="249"/>
      <c r="TJ251" s="249"/>
      <c r="TK251" s="336"/>
      <c r="TL251" s="152"/>
      <c r="TM251" s="327"/>
      <c r="TN251" s="152"/>
      <c r="TO251" s="337"/>
      <c r="TP251" s="341"/>
      <c r="TQ251" s="152"/>
      <c r="TR251" s="338"/>
      <c r="TS251" s="152"/>
      <c r="TT251" s="342"/>
      <c r="TU251" s="152"/>
      <c r="TV251" s="206"/>
      <c r="TW251" s="210"/>
      <c r="TX251" s="239"/>
      <c r="TY251" s="235"/>
      <c r="TZ251" s="239"/>
      <c r="UA251" s="339"/>
      <c r="UB251" s="328"/>
      <c r="UC251" s="329"/>
      <c r="UD251" s="329"/>
      <c r="UE251" s="152"/>
      <c r="UF251" s="214"/>
      <c r="UG251" s="197"/>
      <c r="UH251" s="165"/>
      <c r="UI251" s="197"/>
      <c r="UJ251" s="202"/>
      <c r="UK251" s="330"/>
      <c r="UL251" s="331"/>
      <c r="UM251" s="332"/>
      <c r="UN251" s="333"/>
      <c r="UO251" s="331"/>
      <c r="UP251" s="334"/>
      <c r="UQ251" s="335"/>
      <c r="UR251" s="323"/>
      <c r="US251" s="340"/>
      <c r="UT251" s="340"/>
      <c r="UU251" s="175"/>
      <c r="UV251" s="249"/>
      <c r="UW251" s="249"/>
      <c r="UX251" s="336"/>
      <c r="UY251" s="152"/>
      <c r="UZ251" s="327"/>
      <c r="VA251" s="152"/>
      <c r="VB251" s="337"/>
      <c r="VC251" s="341"/>
      <c r="VD251" s="152"/>
      <c r="VE251" s="338"/>
      <c r="VF251" s="152"/>
      <c r="VG251" s="342"/>
      <c r="VH251" s="152"/>
      <c r="VI251" s="206"/>
      <c r="VJ251" s="210"/>
      <c r="VK251" s="239"/>
      <c r="VL251" s="235"/>
      <c r="VM251" s="239"/>
      <c r="VN251" s="339"/>
      <c r="VO251" s="328"/>
      <c r="VP251" s="329"/>
      <c r="VQ251" s="329"/>
      <c r="VR251" s="152"/>
      <c r="VS251" s="214"/>
      <c r="VT251" s="197"/>
      <c r="VU251" s="165"/>
      <c r="VV251" s="197"/>
      <c r="VW251" s="202"/>
      <c r="VX251" s="330"/>
      <c r="VY251" s="331"/>
      <c r="VZ251" s="332"/>
      <c r="WA251" s="333"/>
      <c r="WB251" s="331"/>
      <c r="WC251" s="334"/>
      <c r="WD251" s="335"/>
      <c r="WE251" s="323"/>
      <c r="WF251" s="340"/>
      <c r="WG251" s="340"/>
      <c r="WH251" s="175"/>
      <c r="WI251" s="249"/>
      <c r="WJ251" s="249"/>
      <c r="WK251" s="336"/>
      <c r="WL251" s="152"/>
      <c r="WM251" s="327"/>
      <c r="WN251" s="152"/>
      <c r="WO251" s="337"/>
      <c r="WP251" s="341"/>
      <c r="WQ251" s="152"/>
      <c r="WR251" s="338"/>
      <c r="WS251" s="152"/>
      <c r="WT251" s="342"/>
      <c r="WU251" s="152"/>
      <c r="WV251" s="206"/>
      <c r="WW251" s="210"/>
      <c r="WX251" s="239"/>
      <c r="WY251" s="235"/>
      <c r="WZ251" s="239"/>
      <c r="XA251" s="339"/>
      <c r="XB251" s="328"/>
      <c r="XC251" s="329"/>
      <c r="XD251" s="329"/>
      <c r="XE251" s="152"/>
      <c r="XF251" s="214"/>
      <c r="XG251" s="197"/>
      <c r="XH251" s="165"/>
      <c r="XI251" s="197"/>
      <c r="XJ251" s="202"/>
      <c r="XK251" s="330"/>
      <c r="XL251" s="331"/>
      <c r="XM251" s="332"/>
      <c r="XN251" s="333"/>
      <c r="XO251" s="331"/>
      <c r="XP251" s="334"/>
      <c r="XQ251" s="335"/>
      <c r="XR251" s="323"/>
      <c r="XS251" s="340"/>
      <c r="XT251" s="340"/>
      <c r="XU251" s="175"/>
      <c r="XV251" s="249"/>
      <c r="XW251" s="249"/>
      <c r="XX251" s="336"/>
      <c r="XY251" s="152"/>
      <c r="XZ251" s="327"/>
      <c r="YA251" s="152"/>
      <c r="YB251" s="337"/>
      <c r="YC251" s="341"/>
      <c r="YD251" s="152"/>
      <c r="YE251" s="338"/>
      <c r="YF251" s="152"/>
      <c r="YG251" s="342"/>
      <c r="YH251" s="152"/>
      <c r="YI251" s="206"/>
      <c r="YJ251" s="210"/>
      <c r="YK251" s="239"/>
      <c r="YL251" s="235"/>
      <c r="YM251" s="239"/>
      <c r="YN251" s="339"/>
      <c r="YO251" s="328"/>
      <c r="YP251" s="329"/>
      <c r="YQ251" s="329"/>
      <c r="YR251" s="152"/>
      <c r="YS251" s="214"/>
      <c r="YT251" s="197"/>
      <c r="YU251" s="165"/>
      <c r="YV251" s="197"/>
      <c r="YW251" s="202"/>
      <c r="YX251" s="330"/>
      <c r="YY251" s="331"/>
      <c r="YZ251" s="332"/>
      <c r="ZA251" s="333"/>
      <c r="ZB251" s="331"/>
      <c r="ZC251" s="334"/>
      <c r="ZD251" s="335"/>
      <c r="ZE251" s="323"/>
      <c r="ZF251" s="340"/>
      <c r="ZG251" s="340"/>
      <c r="ZH251" s="175"/>
      <c r="ZI251" s="249"/>
      <c r="ZJ251" s="249"/>
      <c r="ZK251" s="336"/>
      <c r="ZL251" s="152"/>
      <c r="ZM251" s="327"/>
      <c r="ZN251" s="152"/>
      <c r="ZO251" s="337"/>
      <c r="ZP251" s="341"/>
      <c r="ZQ251" s="152"/>
      <c r="ZR251" s="338"/>
      <c r="ZS251" s="152"/>
      <c r="ZT251" s="342"/>
      <c r="ZU251" s="152"/>
      <c r="ZV251" s="206"/>
      <c r="ZW251" s="210"/>
      <c r="ZX251" s="239"/>
      <c r="ZY251" s="235"/>
      <c r="ZZ251" s="239"/>
      <c r="AAA251" s="339"/>
      <c r="AAB251" s="328"/>
      <c r="AAC251" s="329"/>
      <c r="AAD251" s="329"/>
      <c r="AAE251" s="152"/>
      <c r="AAF251" s="214"/>
      <c r="AAG251" s="197"/>
      <c r="AAH251" s="165"/>
      <c r="AAI251" s="197"/>
      <c r="AAJ251" s="202"/>
      <c r="AAK251" s="330"/>
      <c r="AAL251" s="331"/>
      <c r="AAM251" s="332"/>
      <c r="AAN251" s="333"/>
      <c r="AAO251" s="331"/>
      <c r="AAP251" s="334"/>
      <c r="AAQ251" s="335"/>
      <c r="AAR251" s="323"/>
      <c r="AAS251" s="340"/>
      <c r="AAT251" s="340"/>
      <c r="AAU251" s="175"/>
      <c r="AAV251" s="249"/>
      <c r="AAW251" s="249"/>
      <c r="AAX251" s="336"/>
      <c r="AAY251" s="152"/>
      <c r="AAZ251" s="327"/>
      <c r="ABA251" s="152"/>
      <c r="ABB251" s="337"/>
      <c r="ABC251" s="341"/>
      <c r="ABD251" s="152"/>
      <c r="ABE251" s="338"/>
      <c r="ABF251" s="152"/>
      <c r="ABG251" s="342"/>
      <c r="ABH251" s="152"/>
      <c r="ABI251" s="206"/>
      <c r="ABJ251" s="210"/>
      <c r="ABK251" s="239"/>
      <c r="ABL251" s="235"/>
      <c r="ABM251" s="239"/>
      <c r="ABN251" s="339"/>
      <c r="ABO251" s="328"/>
      <c r="ABP251" s="329"/>
      <c r="ABQ251" s="329"/>
      <c r="ABR251" s="152"/>
      <c r="ABS251" s="214"/>
      <c r="ABT251" s="197"/>
      <c r="ABU251" s="165"/>
      <c r="ABV251" s="197"/>
      <c r="ABW251" s="202"/>
      <c r="ABX251" s="330"/>
      <c r="ABY251" s="331"/>
      <c r="ABZ251" s="332"/>
      <c r="ACA251" s="333"/>
      <c r="ACB251" s="331"/>
      <c r="ACC251" s="334"/>
      <c r="ACD251" s="335"/>
      <c r="ACE251" s="323"/>
      <c r="ACF251" s="340"/>
      <c r="ACG251" s="340"/>
      <c r="ACH251" s="175"/>
      <c r="ACI251" s="249"/>
      <c r="ACJ251" s="249"/>
      <c r="ACK251" s="336"/>
      <c r="ACL251" s="152"/>
      <c r="ACM251" s="327"/>
      <c r="ACN251" s="152"/>
      <c r="ACO251" s="337"/>
      <c r="ACP251" s="341"/>
      <c r="ACQ251" s="152"/>
      <c r="ACR251" s="338"/>
      <c r="ACS251" s="152"/>
      <c r="ACT251" s="342"/>
      <c r="ACU251" s="152"/>
      <c r="ACV251" s="206"/>
      <c r="ACW251" s="210"/>
      <c r="ACX251" s="239"/>
      <c r="ACY251" s="235"/>
      <c r="ACZ251" s="239"/>
      <c r="ADA251" s="339"/>
      <c r="ADB251" s="328"/>
      <c r="ADC251" s="329"/>
      <c r="ADD251" s="329"/>
      <c r="ADE251" s="152"/>
      <c r="ADF251" s="214"/>
      <c r="ADG251" s="197"/>
      <c r="ADH251" s="165"/>
      <c r="ADI251" s="197"/>
      <c r="ADJ251" s="202"/>
      <c r="ADK251" s="330"/>
      <c r="ADL251" s="331"/>
      <c r="ADM251" s="332"/>
      <c r="ADN251" s="333"/>
      <c r="ADO251" s="331"/>
      <c r="ADP251" s="334"/>
      <c r="ADQ251" s="335"/>
      <c r="ADR251" s="323"/>
      <c r="ADS251" s="340"/>
      <c r="ADT251" s="340"/>
      <c r="ADU251" s="175"/>
      <c r="ADV251" s="249"/>
      <c r="ADW251" s="249"/>
      <c r="ADX251" s="336"/>
      <c r="ADY251" s="152"/>
      <c r="ADZ251" s="327"/>
      <c r="AEA251" s="152"/>
      <c r="AEB251" s="337"/>
      <c r="AEC251" s="341"/>
      <c r="AED251" s="152"/>
      <c r="AEE251" s="338"/>
      <c r="AEF251" s="152"/>
      <c r="AEG251" s="342"/>
      <c r="AEH251" s="152"/>
      <c r="AEI251" s="206"/>
      <c r="AEJ251" s="210"/>
      <c r="AEK251" s="239"/>
      <c r="AEL251" s="235"/>
      <c r="AEM251" s="239"/>
      <c r="AEN251" s="339"/>
      <c r="AEO251" s="328"/>
      <c r="AEP251" s="329"/>
      <c r="AEQ251" s="329"/>
      <c r="AER251" s="152"/>
      <c r="AES251" s="214"/>
      <c r="AET251" s="197"/>
      <c r="AEU251" s="165"/>
      <c r="AEV251" s="197"/>
      <c r="AEW251" s="202"/>
      <c r="AEX251" s="330"/>
      <c r="AEY251" s="331"/>
      <c r="AEZ251" s="332"/>
      <c r="AFA251" s="333"/>
      <c r="AFB251" s="331"/>
      <c r="AFC251" s="334"/>
      <c r="AFD251" s="335"/>
      <c r="AFE251" s="323"/>
      <c r="AFF251" s="340"/>
      <c r="AFG251" s="340"/>
      <c r="AFH251" s="175"/>
      <c r="AFI251" s="249"/>
      <c r="AFJ251" s="249"/>
      <c r="AFK251" s="336"/>
      <c r="AFL251" s="152"/>
      <c r="AFM251" s="327"/>
      <c r="AFN251" s="152"/>
      <c r="AFO251" s="337"/>
      <c r="AFP251" s="341"/>
      <c r="AFQ251" s="152"/>
      <c r="AFR251" s="338"/>
      <c r="AFS251" s="152"/>
      <c r="AFT251" s="342"/>
      <c r="AFU251" s="152"/>
      <c r="AFV251" s="206"/>
      <c r="AFW251" s="210"/>
      <c r="AFX251" s="239"/>
      <c r="AFY251" s="235"/>
      <c r="AFZ251" s="239"/>
      <c r="AGA251" s="339"/>
      <c r="AGB251" s="328"/>
      <c r="AGC251" s="329"/>
      <c r="AGD251" s="329"/>
      <c r="AGE251" s="152"/>
      <c r="AGF251" s="214"/>
      <c r="AGG251" s="197"/>
      <c r="AGH251" s="165"/>
      <c r="AGI251" s="197"/>
      <c r="AGJ251" s="202"/>
      <c r="AGK251" s="330"/>
      <c r="AGL251" s="331"/>
      <c r="AGM251" s="332"/>
      <c r="AGN251" s="333"/>
      <c r="AGO251" s="331"/>
      <c r="AGP251" s="334"/>
      <c r="AGQ251" s="335"/>
      <c r="AGR251" s="323"/>
      <c r="AGS251" s="340"/>
      <c r="AGT251" s="340"/>
      <c r="AGU251" s="175"/>
      <c r="AGV251" s="249"/>
      <c r="AGW251" s="249"/>
      <c r="AGX251" s="336"/>
      <c r="AGY251" s="152"/>
      <c r="AGZ251" s="327"/>
      <c r="AHA251" s="152"/>
      <c r="AHB251" s="337"/>
      <c r="AHC251" s="341"/>
      <c r="AHD251" s="152"/>
      <c r="AHE251" s="338"/>
      <c r="AHF251" s="152"/>
      <c r="AHG251" s="342"/>
      <c r="AHH251" s="152"/>
      <c r="AHI251" s="206"/>
      <c r="AHJ251" s="210"/>
      <c r="AHK251" s="239"/>
      <c r="AHL251" s="235"/>
      <c r="AHM251" s="239"/>
      <c r="AHN251" s="339"/>
      <c r="AHO251" s="328"/>
      <c r="AHP251" s="329"/>
      <c r="AHQ251" s="329"/>
      <c r="AHR251" s="152"/>
      <c r="AHS251" s="214"/>
      <c r="AHT251" s="197"/>
      <c r="AHU251" s="165"/>
      <c r="AHV251" s="197"/>
      <c r="AHW251" s="202"/>
      <c r="AHX251" s="330"/>
      <c r="AHY251" s="331"/>
      <c r="AHZ251" s="332"/>
      <c r="AIA251" s="333"/>
      <c r="AIB251" s="331"/>
      <c r="AIC251" s="334"/>
      <c r="AID251" s="335"/>
      <c r="AIE251" s="323"/>
      <c r="AIF251" s="340"/>
      <c r="AIG251" s="340"/>
      <c r="AIH251" s="175"/>
      <c r="AII251" s="249"/>
      <c r="AIJ251" s="249"/>
      <c r="AIK251" s="336"/>
      <c r="AIL251" s="152"/>
      <c r="AIM251" s="327"/>
      <c r="AIN251" s="152"/>
      <c r="AIO251" s="337"/>
      <c r="AIP251" s="341"/>
      <c r="AIQ251" s="152"/>
      <c r="AIR251" s="338"/>
      <c r="AIS251" s="152"/>
      <c r="AIT251" s="342"/>
      <c r="AIU251" s="152"/>
      <c r="AIV251" s="206"/>
      <c r="AIW251" s="210"/>
      <c r="AIX251" s="239"/>
      <c r="AIY251" s="235"/>
      <c r="AIZ251" s="239"/>
      <c r="AJA251" s="339"/>
      <c r="AJB251" s="328"/>
      <c r="AJC251" s="329"/>
      <c r="AJD251" s="329"/>
      <c r="AJE251" s="152"/>
      <c r="AJF251" s="214"/>
      <c r="AJG251" s="197"/>
      <c r="AJH251" s="165"/>
      <c r="AJI251" s="197"/>
      <c r="AJJ251" s="202"/>
      <c r="AJK251" s="330"/>
      <c r="AJL251" s="331"/>
      <c r="AJM251" s="332"/>
      <c r="AJN251" s="333"/>
      <c r="AJO251" s="331"/>
      <c r="AJP251" s="334"/>
      <c r="AJQ251" s="335"/>
      <c r="AJR251" s="323"/>
      <c r="AJS251" s="340"/>
      <c r="AJT251" s="340"/>
      <c r="AJU251" s="175"/>
      <c r="AJV251" s="249"/>
      <c r="AJW251" s="249"/>
      <c r="AJX251" s="336"/>
      <c r="AJY251" s="152"/>
      <c r="AJZ251" s="327"/>
      <c r="AKA251" s="152"/>
      <c r="AKB251" s="337"/>
      <c r="AKC251" s="341"/>
      <c r="AKD251" s="152"/>
      <c r="AKE251" s="338"/>
      <c r="AKF251" s="152"/>
      <c r="AKG251" s="342"/>
      <c r="AKH251" s="152"/>
      <c r="AKI251" s="206"/>
      <c r="AKJ251" s="210"/>
      <c r="AKK251" s="239"/>
      <c r="AKL251" s="235"/>
      <c r="AKM251" s="239"/>
      <c r="AKN251" s="339"/>
      <c r="AKO251" s="328"/>
      <c r="AKP251" s="329"/>
      <c r="AKQ251" s="329"/>
      <c r="AKR251" s="152"/>
      <c r="AKS251" s="214"/>
      <c r="AKT251" s="197"/>
      <c r="AKU251" s="165"/>
      <c r="AKV251" s="197"/>
      <c r="AKW251" s="202"/>
      <c r="AKX251" s="330"/>
      <c r="AKY251" s="331"/>
      <c r="AKZ251" s="332"/>
      <c r="ALA251" s="333"/>
      <c r="ALB251" s="331"/>
      <c r="ALC251" s="334"/>
      <c r="ALD251" s="335"/>
      <c r="ALE251" s="323"/>
      <c r="ALF251" s="340"/>
      <c r="ALG251" s="340"/>
      <c r="ALH251" s="175"/>
      <c r="ALI251" s="249"/>
      <c r="ALJ251" s="249"/>
      <c r="ALK251" s="336"/>
      <c r="ALL251" s="152"/>
      <c r="ALM251" s="327"/>
      <c r="ALN251" s="152"/>
      <c r="ALO251" s="337"/>
      <c r="ALP251" s="341"/>
      <c r="ALQ251" s="152"/>
      <c r="ALR251" s="338"/>
      <c r="ALS251" s="152"/>
      <c r="ALT251" s="342"/>
      <c r="ALU251" s="152"/>
      <c r="ALV251" s="206"/>
      <c r="ALW251" s="210"/>
      <c r="ALX251" s="239"/>
      <c r="ALY251" s="235"/>
      <c r="ALZ251" s="239"/>
      <c r="AMA251" s="339"/>
      <c r="AMB251" s="328"/>
      <c r="AMC251" s="329"/>
      <c r="AMD251" s="329"/>
      <c r="AME251" s="152"/>
      <c r="AMF251" s="214"/>
      <c r="AMG251" s="197"/>
      <c r="AMH251" s="165"/>
      <c r="AMI251" s="197"/>
      <c r="AMJ251" s="202"/>
      <c r="AMK251" s="330"/>
      <c r="AML251" s="331"/>
      <c r="AMM251" s="332"/>
      <c r="AMN251" s="333"/>
      <c r="AMO251" s="331"/>
      <c r="AMP251" s="334"/>
      <c r="AMQ251" s="335"/>
      <c r="AMR251" s="323"/>
      <c r="AMS251" s="340"/>
      <c r="AMT251" s="340"/>
      <c r="AMU251" s="175"/>
      <c r="AMV251" s="249"/>
      <c r="AMW251" s="249"/>
      <c r="AMX251" s="336"/>
      <c r="AMY251" s="152"/>
      <c r="AMZ251" s="327"/>
      <c r="ANA251" s="152"/>
      <c r="ANB251" s="337"/>
      <c r="ANC251" s="341"/>
      <c r="AND251" s="152"/>
      <c r="ANE251" s="338"/>
      <c r="ANF251" s="152"/>
      <c r="ANG251" s="342"/>
      <c r="ANH251" s="152"/>
      <c r="ANI251" s="206"/>
      <c r="ANJ251" s="210"/>
      <c r="ANK251" s="239"/>
      <c r="ANL251" s="235"/>
      <c r="ANM251" s="239"/>
      <c r="ANN251" s="339"/>
      <c r="ANO251" s="328"/>
      <c r="ANP251" s="329"/>
      <c r="ANQ251" s="329"/>
      <c r="ANR251" s="152"/>
      <c r="ANS251" s="214"/>
      <c r="ANT251" s="197"/>
      <c r="ANU251" s="165"/>
      <c r="ANV251" s="197"/>
      <c r="ANW251" s="202"/>
      <c r="ANX251" s="330"/>
      <c r="ANY251" s="331"/>
      <c r="ANZ251" s="332"/>
      <c r="AOA251" s="333"/>
      <c r="AOB251" s="331"/>
      <c r="AOC251" s="334"/>
      <c r="AOD251" s="335"/>
      <c r="AOE251" s="323"/>
      <c r="AOF251" s="340"/>
      <c r="AOG251" s="340"/>
      <c r="AOH251" s="175"/>
      <c r="AOI251" s="249"/>
      <c r="AOJ251" s="249"/>
      <c r="AOK251" s="336"/>
      <c r="AOL251" s="152"/>
      <c r="AOM251" s="327"/>
      <c r="AON251" s="152"/>
      <c r="AOO251" s="337"/>
      <c r="AOP251" s="341"/>
      <c r="AOQ251" s="152"/>
      <c r="AOR251" s="338"/>
      <c r="AOS251" s="152"/>
      <c r="AOT251" s="342"/>
      <c r="AOU251" s="152"/>
      <c r="AOV251" s="206"/>
      <c r="AOW251" s="210"/>
      <c r="AOX251" s="239"/>
      <c r="AOY251" s="235"/>
      <c r="AOZ251" s="239"/>
      <c r="APA251" s="339"/>
      <c r="APB251" s="328"/>
      <c r="APC251" s="329"/>
      <c r="APD251" s="329"/>
      <c r="APE251" s="152"/>
      <c r="APF251" s="214"/>
      <c r="APG251" s="197"/>
      <c r="APH251" s="165"/>
      <c r="API251" s="197"/>
      <c r="APJ251" s="202"/>
      <c r="APK251" s="330"/>
      <c r="APL251" s="331"/>
      <c r="APM251" s="332"/>
      <c r="APN251" s="333"/>
      <c r="APO251" s="331"/>
      <c r="APP251" s="334"/>
      <c r="APQ251" s="335"/>
      <c r="APR251" s="323"/>
      <c r="APS251" s="340"/>
      <c r="APT251" s="340"/>
      <c r="APU251" s="175"/>
      <c r="APV251" s="249"/>
      <c r="APW251" s="249"/>
      <c r="APX251" s="336"/>
      <c r="APY251" s="152"/>
      <c r="APZ251" s="327"/>
      <c r="AQA251" s="152"/>
      <c r="AQB251" s="337"/>
      <c r="AQC251" s="341"/>
      <c r="AQD251" s="152"/>
      <c r="AQE251" s="338"/>
      <c r="AQF251" s="152"/>
      <c r="AQG251" s="342"/>
      <c r="AQH251" s="152"/>
      <c r="AQI251" s="206"/>
      <c r="AQJ251" s="210"/>
      <c r="AQK251" s="239"/>
      <c r="AQL251" s="235"/>
      <c r="AQM251" s="239"/>
      <c r="AQN251" s="339"/>
      <c r="AQO251" s="328"/>
      <c r="AQP251" s="329"/>
      <c r="AQQ251" s="329"/>
      <c r="AQR251" s="152"/>
      <c r="AQS251" s="214"/>
      <c r="AQT251" s="197"/>
      <c r="AQU251" s="165"/>
      <c r="AQV251" s="197"/>
      <c r="AQW251" s="202"/>
      <c r="AQX251" s="330"/>
      <c r="AQY251" s="331"/>
      <c r="AQZ251" s="332"/>
      <c r="ARA251" s="333"/>
      <c r="ARB251" s="331"/>
      <c r="ARC251" s="334"/>
      <c r="ARD251" s="335"/>
      <c r="ARE251" s="323"/>
      <c r="ARF251" s="340"/>
      <c r="ARG251" s="340"/>
      <c r="ARH251" s="175"/>
      <c r="ARI251" s="249"/>
      <c r="ARJ251" s="249"/>
      <c r="ARK251" s="336"/>
      <c r="ARL251" s="152"/>
      <c r="ARM251" s="327"/>
      <c r="ARN251" s="152"/>
      <c r="ARO251" s="337"/>
      <c r="ARP251" s="341"/>
      <c r="ARQ251" s="152"/>
      <c r="ARR251" s="338"/>
      <c r="ARS251" s="152"/>
      <c r="ART251" s="342"/>
      <c r="ARU251" s="152"/>
      <c r="ARV251" s="206"/>
      <c r="ARW251" s="210"/>
      <c r="ARX251" s="239"/>
      <c r="ARY251" s="235"/>
      <c r="ARZ251" s="239"/>
      <c r="ASA251" s="339"/>
      <c r="ASB251" s="328"/>
      <c r="ASC251" s="329"/>
      <c r="ASD251" s="329"/>
      <c r="ASE251" s="152"/>
      <c r="ASF251" s="214"/>
      <c r="ASG251" s="197"/>
      <c r="ASH251" s="165"/>
      <c r="ASI251" s="197"/>
      <c r="ASJ251" s="202"/>
      <c r="ASK251" s="330"/>
      <c r="ASL251" s="331"/>
      <c r="ASM251" s="332"/>
      <c r="ASN251" s="333"/>
      <c r="ASO251" s="331"/>
      <c r="ASP251" s="334"/>
      <c r="ASQ251" s="335"/>
      <c r="ASR251" s="323"/>
      <c r="ASS251" s="340"/>
      <c r="AST251" s="340"/>
      <c r="ASU251" s="175"/>
      <c r="ASV251" s="249"/>
      <c r="ASW251" s="249"/>
      <c r="ASX251" s="336"/>
      <c r="ASY251" s="152"/>
      <c r="ASZ251" s="327"/>
      <c r="ATA251" s="152"/>
      <c r="ATB251" s="337"/>
      <c r="ATC251" s="341"/>
      <c r="ATD251" s="152"/>
      <c r="ATE251" s="338"/>
      <c r="ATF251" s="152"/>
      <c r="ATG251" s="342"/>
      <c r="ATH251" s="152"/>
      <c r="ATI251" s="206"/>
      <c r="ATJ251" s="210"/>
      <c r="ATK251" s="239"/>
      <c r="ATL251" s="235"/>
      <c r="ATM251" s="239"/>
      <c r="ATN251" s="339"/>
      <c r="ATO251" s="328"/>
      <c r="ATP251" s="329"/>
      <c r="ATQ251" s="329"/>
      <c r="ATR251" s="152"/>
      <c r="ATS251" s="214"/>
      <c r="ATT251" s="197"/>
      <c r="ATU251" s="165"/>
      <c r="ATV251" s="197"/>
      <c r="ATW251" s="202"/>
      <c r="ATX251" s="330"/>
      <c r="ATY251" s="331"/>
      <c r="ATZ251" s="332"/>
      <c r="AUA251" s="333"/>
      <c r="AUB251" s="331"/>
      <c r="AUC251" s="334"/>
      <c r="AUD251" s="335"/>
      <c r="AUE251" s="323"/>
      <c r="AUF251" s="340"/>
      <c r="AUG251" s="340"/>
      <c r="AUH251" s="175"/>
      <c r="AUI251" s="249"/>
      <c r="AUJ251" s="249"/>
      <c r="AUK251" s="336"/>
      <c r="AUL251" s="152"/>
      <c r="AUM251" s="327"/>
      <c r="AUN251" s="152"/>
      <c r="AUO251" s="337"/>
      <c r="AUP251" s="341"/>
      <c r="AUQ251" s="152"/>
      <c r="AUR251" s="338"/>
      <c r="AUS251" s="152"/>
      <c r="AUT251" s="342"/>
      <c r="AUU251" s="152"/>
      <c r="AUV251" s="206"/>
      <c r="AUW251" s="210"/>
      <c r="AUX251" s="239"/>
      <c r="AUY251" s="235"/>
      <c r="AUZ251" s="239"/>
      <c r="AVA251" s="339"/>
      <c r="AVB251" s="328"/>
      <c r="AVC251" s="329"/>
      <c r="AVD251" s="329"/>
      <c r="AVE251" s="152"/>
      <c r="AVF251" s="214"/>
      <c r="AVG251" s="197"/>
      <c r="AVH251" s="165"/>
      <c r="AVI251" s="197"/>
      <c r="AVJ251" s="202"/>
      <c r="AVK251" s="330"/>
      <c r="AVL251" s="331"/>
      <c r="AVM251" s="332"/>
      <c r="AVN251" s="333"/>
      <c r="AVO251" s="331"/>
      <c r="AVP251" s="334"/>
      <c r="AVQ251" s="335"/>
      <c r="AVR251" s="323"/>
      <c r="AVS251" s="340"/>
      <c r="AVT251" s="340"/>
      <c r="AVU251" s="175"/>
      <c r="AVV251" s="249"/>
      <c r="AVW251" s="249"/>
      <c r="AVX251" s="336"/>
      <c r="AVY251" s="152"/>
      <c r="AVZ251" s="327"/>
      <c r="AWA251" s="152"/>
      <c r="AWB251" s="337"/>
      <c r="AWC251" s="341"/>
      <c r="AWD251" s="152"/>
      <c r="AWE251" s="338"/>
      <c r="AWF251" s="152"/>
      <c r="AWG251" s="342"/>
      <c r="AWH251" s="152"/>
      <c r="AWI251" s="206"/>
      <c r="AWJ251" s="210"/>
      <c r="AWK251" s="239"/>
      <c r="AWL251" s="235"/>
      <c r="AWM251" s="239"/>
      <c r="AWN251" s="339"/>
      <c r="AWO251" s="328"/>
      <c r="AWP251" s="329"/>
      <c r="AWQ251" s="329"/>
      <c r="AWR251" s="152"/>
      <c r="AWS251" s="214"/>
      <c r="AWT251" s="197"/>
      <c r="AWU251" s="165"/>
      <c r="AWV251" s="197"/>
      <c r="AWW251" s="202"/>
      <c r="AWX251" s="330"/>
      <c r="AWY251" s="331"/>
      <c r="AWZ251" s="332"/>
      <c r="AXA251" s="333"/>
      <c r="AXB251" s="331"/>
      <c r="AXC251" s="334"/>
      <c r="AXD251" s="335"/>
      <c r="AXE251" s="323"/>
      <c r="AXF251" s="340"/>
      <c r="AXG251" s="340"/>
      <c r="AXH251" s="175"/>
      <c r="AXI251" s="249"/>
      <c r="AXJ251" s="249"/>
      <c r="AXK251" s="336"/>
      <c r="AXL251" s="152"/>
      <c r="AXM251" s="327"/>
      <c r="AXN251" s="152"/>
      <c r="AXO251" s="337"/>
      <c r="AXP251" s="341"/>
      <c r="AXQ251" s="152"/>
      <c r="AXR251" s="338"/>
      <c r="AXS251" s="152"/>
      <c r="AXT251" s="342"/>
      <c r="AXU251" s="152"/>
      <c r="AXV251" s="206"/>
      <c r="AXW251" s="210"/>
      <c r="AXX251" s="239"/>
      <c r="AXY251" s="235"/>
      <c r="AXZ251" s="239"/>
      <c r="AYA251" s="339"/>
      <c r="AYB251" s="328"/>
      <c r="AYC251" s="329"/>
      <c r="AYD251" s="329"/>
      <c r="AYE251" s="152"/>
      <c r="AYF251" s="214"/>
      <c r="AYG251" s="197"/>
      <c r="AYH251" s="165"/>
      <c r="AYI251" s="197"/>
      <c r="AYJ251" s="202"/>
      <c r="AYK251" s="330"/>
      <c r="AYL251" s="331"/>
      <c r="AYM251" s="332"/>
      <c r="AYN251" s="333"/>
      <c r="AYO251" s="331"/>
      <c r="AYP251" s="334"/>
      <c r="AYQ251" s="335"/>
      <c r="AYR251" s="323"/>
      <c r="AYS251" s="340"/>
      <c r="AYT251" s="340"/>
      <c r="AYU251" s="175"/>
      <c r="AYV251" s="249"/>
      <c r="AYW251" s="249"/>
      <c r="AYX251" s="336"/>
      <c r="AYY251" s="152"/>
      <c r="AYZ251" s="327"/>
      <c r="AZA251" s="152"/>
      <c r="AZB251" s="337"/>
      <c r="AZC251" s="341"/>
      <c r="AZD251" s="152"/>
      <c r="AZE251" s="338"/>
      <c r="AZF251" s="152"/>
      <c r="AZG251" s="342"/>
      <c r="AZH251" s="152"/>
      <c r="AZI251" s="206"/>
      <c r="AZJ251" s="210"/>
      <c r="AZK251" s="239"/>
      <c r="AZL251" s="235"/>
      <c r="AZM251" s="239"/>
      <c r="AZN251" s="339"/>
      <c r="AZO251" s="328"/>
      <c r="AZP251" s="329"/>
      <c r="AZQ251" s="329"/>
      <c r="AZR251" s="152"/>
      <c r="AZS251" s="214"/>
      <c r="AZT251" s="197"/>
      <c r="AZU251" s="165"/>
      <c r="AZV251" s="197"/>
      <c r="AZW251" s="202"/>
      <c r="AZX251" s="330"/>
      <c r="AZY251" s="331"/>
      <c r="AZZ251" s="332"/>
      <c r="BAA251" s="333"/>
      <c r="BAB251" s="331"/>
      <c r="BAC251" s="334"/>
      <c r="BAD251" s="335"/>
      <c r="BAE251" s="323"/>
      <c r="BAF251" s="340"/>
      <c r="BAG251" s="340"/>
      <c r="BAH251" s="175"/>
      <c r="BAI251" s="249"/>
      <c r="BAJ251" s="249"/>
      <c r="BAK251" s="336"/>
      <c r="BAL251" s="152"/>
      <c r="BAM251" s="327"/>
      <c r="BAN251" s="152"/>
      <c r="BAO251" s="337"/>
      <c r="BAP251" s="341"/>
      <c r="BAQ251" s="152"/>
      <c r="BAR251" s="338"/>
      <c r="BAS251" s="152"/>
      <c r="BAT251" s="342"/>
      <c r="BAU251" s="152"/>
      <c r="BAV251" s="206"/>
      <c r="BAW251" s="210"/>
      <c r="BAX251" s="239"/>
      <c r="BAY251" s="235"/>
      <c r="BAZ251" s="239"/>
      <c r="BBA251" s="339"/>
      <c r="BBB251" s="328"/>
      <c r="BBC251" s="329"/>
      <c r="BBD251" s="329"/>
      <c r="BBE251" s="152"/>
      <c r="BBF251" s="214"/>
      <c r="BBG251" s="197"/>
      <c r="BBH251" s="165"/>
      <c r="BBI251" s="197"/>
      <c r="BBJ251" s="202"/>
      <c r="BBK251" s="330"/>
      <c r="BBL251" s="331"/>
      <c r="BBM251" s="332"/>
      <c r="BBN251" s="333"/>
      <c r="BBO251" s="331"/>
      <c r="BBP251" s="334"/>
      <c r="BBQ251" s="335"/>
      <c r="BBR251" s="323"/>
      <c r="BBS251" s="340"/>
      <c r="BBT251" s="340"/>
      <c r="BBU251" s="175"/>
      <c r="BBV251" s="249"/>
      <c r="BBW251" s="249"/>
      <c r="BBX251" s="336"/>
      <c r="BBY251" s="152"/>
      <c r="BBZ251" s="327"/>
      <c r="BCA251" s="152"/>
      <c r="BCB251" s="337"/>
      <c r="BCC251" s="341"/>
      <c r="BCD251" s="152"/>
      <c r="BCE251" s="338"/>
      <c r="BCF251" s="152"/>
      <c r="BCG251" s="342"/>
      <c r="BCH251" s="152"/>
      <c r="BCI251" s="206"/>
      <c r="BCJ251" s="210"/>
      <c r="BCK251" s="239"/>
      <c r="BCL251" s="235"/>
      <c r="BCM251" s="239"/>
      <c r="BCN251" s="339"/>
      <c r="BCO251" s="328"/>
      <c r="BCP251" s="329"/>
      <c r="BCQ251" s="329"/>
      <c r="BCR251" s="152"/>
      <c r="BCS251" s="214"/>
      <c r="BCT251" s="197"/>
      <c r="BCU251" s="165"/>
      <c r="BCV251" s="197"/>
      <c r="BCW251" s="202"/>
      <c r="BCX251" s="330"/>
      <c r="BCY251" s="331"/>
      <c r="BCZ251" s="332"/>
      <c r="BDA251" s="333"/>
      <c r="BDB251" s="331"/>
      <c r="BDC251" s="334"/>
      <c r="BDD251" s="335"/>
      <c r="BDE251" s="323"/>
      <c r="BDF251" s="340"/>
      <c r="BDG251" s="340"/>
      <c r="BDH251" s="175"/>
      <c r="BDI251" s="249"/>
      <c r="BDJ251" s="249"/>
      <c r="BDK251" s="336"/>
      <c r="BDL251" s="152"/>
      <c r="BDM251" s="327"/>
      <c r="BDN251" s="152"/>
      <c r="BDO251" s="337"/>
      <c r="BDP251" s="341"/>
      <c r="BDQ251" s="152"/>
      <c r="BDR251" s="338"/>
      <c r="BDS251" s="152"/>
      <c r="BDT251" s="342"/>
      <c r="BDU251" s="152"/>
      <c r="BDV251" s="206"/>
      <c r="BDW251" s="210"/>
      <c r="BDX251" s="239"/>
      <c r="BDY251" s="235"/>
      <c r="BDZ251" s="239"/>
      <c r="BEA251" s="339"/>
      <c r="BEB251" s="328"/>
      <c r="BEC251" s="329"/>
      <c r="BED251" s="329"/>
      <c r="BEE251" s="152"/>
      <c r="BEF251" s="214"/>
      <c r="BEG251" s="197"/>
      <c r="BEH251" s="165"/>
      <c r="BEI251" s="197"/>
      <c r="BEJ251" s="202"/>
      <c r="BEK251" s="330"/>
      <c r="BEL251" s="331"/>
      <c r="BEM251" s="332"/>
      <c r="BEN251" s="333"/>
      <c r="BEO251" s="331"/>
      <c r="BEP251" s="334"/>
      <c r="BEQ251" s="335"/>
      <c r="BER251" s="323"/>
      <c r="BES251" s="340"/>
      <c r="BET251" s="340"/>
      <c r="BEU251" s="175"/>
      <c r="BEV251" s="249"/>
      <c r="BEW251" s="249"/>
      <c r="BEX251" s="336"/>
      <c r="BEY251" s="152"/>
      <c r="BEZ251" s="327"/>
      <c r="BFA251" s="152"/>
      <c r="BFB251" s="337"/>
      <c r="BFC251" s="341"/>
      <c r="BFD251" s="152"/>
      <c r="BFE251" s="338"/>
      <c r="BFF251" s="152"/>
      <c r="BFG251" s="342"/>
      <c r="BFH251" s="152"/>
      <c r="BFI251" s="206"/>
      <c r="BFJ251" s="210"/>
      <c r="BFK251" s="239"/>
      <c r="BFL251" s="235"/>
      <c r="BFM251" s="239"/>
      <c r="BFN251" s="339"/>
      <c r="BFO251" s="328"/>
      <c r="BFP251" s="329"/>
      <c r="BFQ251" s="329"/>
      <c r="BFR251" s="152"/>
      <c r="BFS251" s="214"/>
      <c r="BFT251" s="197"/>
      <c r="BFU251" s="165"/>
      <c r="BFV251" s="197"/>
      <c r="BFW251" s="202"/>
      <c r="BFX251" s="330"/>
      <c r="BFY251" s="331"/>
      <c r="BFZ251" s="332"/>
      <c r="BGA251" s="333"/>
      <c r="BGB251" s="331"/>
      <c r="BGC251" s="334"/>
      <c r="BGD251" s="335"/>
      <c r="BGE251" s="323"/>
      <c r="BGF251" s="340"/>
      <c r="BGG251" s="340"/>
      <c r="BGH251" s="175"/>
      <c r="BGI251" s="249"/>
      <c r="BGJ251" s="249"/>
      <c r="BGK251" s="336"/>
      <c r="BGL251" s="152"/>
      <c r="BGM251" s="327"/>
      <c r="BGN251" s="152"/>
      <c r="BGO251" s="337"/>
      <c r="BGP251" s="341"/>
      <c r="BGQ251" s="152"/>
      <c r="BGR251" s="338"/>
      <c r="BGS251" s="152"/>
      <c r="BGT251" s="342"/>
      <c r="BGU251" s="152"/>
      <c r="BGV251" s="206"/>
      <c r="BGW251" s="210"/>
      <c r="BGX251" s="239"/>
      <c r="BGY251" s="235"/>
      <c r="BGZ251" s="239"/>
      <c r="BHA251" s="339"/>
      <c r="BHB251" s="328"/>
      <c r="BHC251" s="329"/>
      <c r="BHD251" s="329"/>
      <c r="BHE251" s="152"/>
      <c r="BHF251" s="214"/>
      <c r="BHG251" s="197"/>
      <c r="BHH251" s="165"/>
      <c r="BHI251" s="197"/>
      <c r="BHJ251" s="202"/>
      <c r="BHK251" s="330"/>
      <c r="BHL251" s="331"/>
      <c r="BHM251" s="332"/>
      <c r="BHN251" s="333"/>
      <c r="BHO251" s="331"/>
      <c r="BHP251" s="334"/>
      <c r="BHQ251" s="335"/>
      <c r="BHR251" s="323"/>
      <c r="BHS251" s="340"/>
      <c r="BHT251" s="340"/>
      <c r="BHU251" s="175"/>
      <c r="BHV251" s="249"/>
      <c r="BHW251" s="249"/>
      <c r="BHX251" s="336"/>
      <c r="BHY251" s="152"/>
      <c r="BHZ251" s="327"/>
      <c r="BIA251" s="152"/>
      <c r="BIB251" s="337"/>
      <c r="BIC251" s="341"/>
      <c r="BID251" s="152"/>
      <c r="BIE251" s="338"/>
      <c r="BIF251" s="152"/>
      <c r="BIG251" s="342"/>
      <c r="BIH251" s="152"/>
      <c r="BII251" s="206"/>
      <c r="BIJ251" s="210"/>
      <c r="BIK251" s="239"/>
      <c r="BIL251" s="235"/>
      <c r="BIM251" s="239"/>
      <c r="BIN251" s="339"/>
      <c r="BIO251" s="328"/>
      <c r="BIP251" s="329"/>
      <c r="BIQ251" s="329"/>
      <c r="BIR251" s="152"/>
      <c r="BIS251" s="214"/>
      <c r="BIT251" s="197"/>
      <c r="BIU251" s="165"/>
      <c r="BIV251" s="197"/>
      <c r="BIW251" s="202"/>
      <c r="BIX251" s="330"/>
      <c r="BIY251" s="331"/>
      <c r="BIZ251" s="332"/>
      <c r="BJA251" s="333"/>
      <c r="BJB251" s="331"/>
      <c r="BJC251" s="334"/>
      <c r="BJD251" s="335"/>
      <c r="BJE251" s="323"/>
      <c r="BJF251" s="340"/>
      <c r="BJG251" s="340"/>
      <c r="BJH251" s="175"/>
      <c r="BJI251" s="249"/>
      <c r="BJJ251" s="249"/>
      <c r="BJK251" s="336"/>
      <c r="BJL251" s="152"/>
      <c r="BJM251" s="327"/>
      <c r="BJN251" s="152"/>
      <c r="BJO251" s="337"/>
      <c r="BJP251" s="341"/>
      <c r="BJQ251" s="152"/>
      <c r="BJR251" s="338"/>
      <c r="BJS251" s="152"/>
      <c r="BJT251" s="342"/>
      <c r="BJU251" s="152"/>
      <c r="BJV251" s="206"/>
      <c r="BJW251" s="210"/>
      <c r="BJX251" s="239"/>
      <c r="BJY251" s="235"/>
      <c r="BJZ251" s="239"/>
      <c r="BKA251" s="339"/>
      <c r="BKB251" s="328"/>
      <c r="BKC251" s="329"/>
      <c r="BKD251" s="329"/>
      <c r="BKE251" s="152"/>
      <c r="BKF251" s="214"/>
      <c r="BKG251" s="197"/>
      <c r="BKH251" s="165"/>
      <c r="BKI251" s="197"/>
      <c r="BKJ251" s="202"/>
      <c r="BKK251" s="330"/>
      <c r="BKL251" s="331"/>
      <c r="BKM251" s="332"/>
      <c r="BKN251" s="333"/>
      <c r="BKO251" s="331"/>
      <c r="BKP251" s="334"/>
      <c r="BKQ251" s="335"/>
      <c r="BKR251" s="323"/>
      <c r="BKS251" s="340"/>
      <c r="BKT251" s="340"/>
      <c r="BKU251" s="175"/>
      <c r="BKV251" s="249"/>
      <c r="BKW251" s="249"/>
      <c r="BKX251" s="336"/>
      <c r="BKY251" s="152"/>
      <c r="BKZ251" s="327"/>
      <c r="BLA251" s="152"/>
      <c r="BLB251" s="337"/>
      <c r="BLC251" s="341"/>
      <c r="BLD251" s="152"/>
      <c r="BLE251" s="338"/>
      <c r="BLF251" s="152"/>
      <c r="BLG251" s="342"/>
      <c r="BLH251" s="152"/>
      <c r="BLI251" s="206"/>
      <c r="BLJ251" s="210"/>
      <c r="BLK251" s="239"/>
      <c r="BLL251" s="235"/>
      <c r="BLM251" s="239"/>
      <c r="BLN251" s="339"/>
      <c r="BLO251" s="328"/>
      <c r="BLP251" s="329"/>
      <c r="BLQ251" s="329"/>
      <c r="BLR251" s="152"/>
      <c r="BLS251" s="214"/>
      <c r="BLT251" s="197"/>
      <c r="BLU251" s="165"/>
      <c r="BLV251" s="197"/>
      <c r="BLW251" s="202"/>
      <c r="BLX251" s="330"/>
      <c r="BLY251" s="331"/>
      <c r="BLZ251" s="332"/>
      <c r="BMA251" s="333"/>
      <c r="BMB251" s="331"/>
      <c r="BMC251" s="334"/>
      <c r="BMD251" s="335"/>
      <c r="BME251" s="323"/>
      <c r="BMF251" s="340"/>
      <c r="BMG251" s="340"/>
      <c r="BMH251" s="175"/>
      <c r="BMI251" s="249"/>
      <c r="BMJ251" s="249"/>
      <c r="BMK251" s="336"/>
      <c r="BML251" s="152"/>
      <c r="BMM251" s="327"/>
      <c r="BMN251" s="152"/>
      <c r="BMO251" s="337"/>
      <c r="BMP251" s="341"/>
      <c r="BMQ251" s="152"/>
      <c r="BMR251" s="338"/>
      <c r="BMS251" s="152"/>
      <c r="BMT251" s="342"/>
      <c r="BMU251" s="152"/>
      <c r="BMV251" s="206"/>
      <c r="BMW251" s="210"/>
      <c r="BMX251" s="239"/>
      <c r="BMY251" s="235"/>
      <c r="BMZ251" s="239"/>
      <c r="BNA251" s="339"/>
      <c r="BNB251" s="328"/>
      <c r="BNC251" s="329"/>
      <c r="BND251" s="329"/>
      <c r="BNE251" s="152"/>
      <c r="BNF251" s="214"/>
      <c r="BNG251" s="197"/>
      <c r="BNH251" s="165"/>
      <c r="BNI251" s="197"/>
      <c r="BNJ251" s="202"/>
      <c r="BNK251" s="330"/>
      <c r="BNL251" s="331"/>
      <c r="BNM251" s="332"/>
      <c r="BNN251" s="333"/>
      <c r="BNO251" s="331"/>
      <c r="BNP251" s="334"/>
      <c r="BNQ251" s="335"/>
      <c r="BNR251" s="323"/>
      <c r="BNS251" s="340"/>
      <c r="BNT251" s="340"/>
      <c r="BNU251" s="175"/>
      <c r="BNV251" s="249"/>
      <c r="BNW251" s="249"/>
      <c r="BNX251" s="336"/>
      <c r="BNY251" s="152"/>
      <c r="BNZ251" s="327"/>
      <c r="BOA251" s="152"/>
      <c r="BOB251" s="337"/>
      <c r="BOC251" s="341"/>
      <c r="BOD251" s="152"/>
      <c r="BOE251" s="338"/>
      <c r="BOF251" s="152"/>
      <c r="BOG251" s="342"/>
      <c r="BOH251" s="152"/>
      <c r="BOI251" s="206"/>
      <c r="BOJ251" s="210"/>
      <c r="BOK251" s="239"/>
      <c r="BOL251" s="235"/>
      <c r="BOM251" s="239"/>
      <c r="BON251" s="339"/>
      <c r="BOO251" s="328"/>
      <c r="BOP251" s="329"/>
      <c r="BOQ251" s="329"/>
      <c r="BOR251" s="152"/>
      <c r="BOS251" s="214"/>
      <c r="BOT251" s="197"/>
      <c r="BOU251" s="165"/>
      <c r="BOV251" s="197"/>
      <c r="BOW251" s="202"/>
      <c r="BOX251" s="330"/>
      <c r="BOY251" s="331"/>
      <c r="BOZ251" s="332"/>
      <c r="BPA251" s="333"/>
      <c r="BPB251" s="331"/>
      <c r="BPC251" s="334"/>
      <c r="BPD251" s="335"/>
      <c r="BPE251" s="323"/>
      <c r="BPF251" s="340"/>
      <c r="BPG251" s="340"/>
      <c r="BPH251" s="175"/>
      <c r="BPI251" s="249"/>
      <c r="BPJ251" s="249"/>
      <c r="BPK251" s="336"/>
      <c r="BPL251" s="152"/>
      <c r="BPM251" s="327"/>
      <c r="BPN251" s="152"/>
      <c r="BPO251" s="337"/>
      <c r="BPP251" s="341"/>
      <c r="BPQ251" s="152"/>
      <c r="BPR251" s="338"/>
      <c r="BPS251" s="152"/>
      <c r="BPT251" s="342"/>
      <c r="BPU251" s="152"/>
      <c r="BPV251" s="206"/>
      <c r="BPW251" s="210"/>
      <c r="BPX251" s="239"/>
      <c r="BPY251" s="235"/>
      <c r="BPZ251" s="239"/>
      <c r="BQA251" s="339"/>
      <c r="BQB251" s="328"/>
      <c r="BQC251" s="329"/>
      <c r="BQD251" s="329"/>
      <c r="BQE251" s="152"/>
      <c r="BQF251" s="214"/>
      <c r="BQG251" s="197"/>
      <c r="BQH251" s="165"/>
      <c r="BQI251" s="197"/>
      <c r="BQJ251" s="202"/>
      <c r="BQK251" s="330"/>
      <c r="BQL251" s="331"/>
      <c r="BQM251" s="332"/>
      <c r="BQN251" s="333"/>
      <c r="BQO251" s="331"/>
      <c r="BQP251" s="334"/>
      <c r="BQQ251" s="335"/>
      <c r="BQR251" s="323"/>
      <c r="BQS251" s="340"/>
      <c r="BQT251" s="340"/>
      <c r="BQU251" s="175"/>
      <c r="BQV251" s="249"/>
      <c r="BQW251" s="249"/>
      <c r="BQX251" s="336"/>
      <c r="BQY251" s="152"/>
      <c r="BQZ251" s="327"/>
      <c r="BRA251" s="152"/>
      <c r="BRB251" s="337"/>
      <c r="BRC251" s="341"/>
      <c r="BRD251" s="152"/>
      <c r="BRE251" s="338"/>
      <c r="BRF251" s="152"/>
      <c r="BRG251" s="342"/>
      <c r="BRH251" s="152"/>
      <c r="BRI251" s="206"/>
      <c r="BRJ251" s="210"/>
      <c r="BRK251" s="239"/>
      <c r="BRL251" s="235"/>
      <c r="BRM251" s="239"/>
      <c r="BRN251" s="339"/>
      <c r="BRO251" s="328"/>
      <c r="BRP251" s="329"/>
      <c r="BRQ251" s="329"/>
      <c r="BRR251" s="152"/>
      <c r="BRS251" s="214"/>
      <c r="BRT251" s="197"/>
      <c r="BRU251" s="165"/>
      <c r="BRV251" s="197"/>
      <c r="BRW251" s="202"/>
      <c r="BRX251" s="330"/>
      <c r="BRY251" s="331"/>
      <c r="BRZ251" s="332"/>
      <c r="BSA251" s="333"/>
      <c r="BSB251" s="331"/>
      <c r="BSC251" s="334"/>
      <c r="BSD251" s="335"/>
      <c r="BSE251" s="323"/>
      <c r="BSF251" s="340"/>
      <c r="BSG251" s="340"/>
      <c r="BSH251" s="175"/>
      <c r="BSI251" s="249"/>
      <c r="BSJ251" s="249"/>
      <c r="BSK251" s="336"/>
      <c r="BSL251" s="152"/>
      <c r="BSM251" s="327"/>
      <c r="BSN251" s="152"/>
      <c r="BSO251" s="337"/>
      <c r="BSP251" s="341"/>
      <c r="BSQ251" s="152"/>
      <c r="BSR251" s="338"/>
      <c r="BSS251" s="152"/>
      <c r="BST251" s="342"/>
      <c r="BSU251" s="152"/>
      <c r="BSV251" s="206"/>
      <c r="BSW251" s="210"/>
      <c r="BSX251" s="239"/>
      <c r="BSY251" s="235"/>
      <c r="BSZ251" s="239"/>
      <c r="BTA251" s="339"/>
      <c r="BTB251" s="328"/>
      <c r="BTC251" s="329"/>
      <c r="BTD251" s="329"/>
      <c r="BTE251" s="152"/>
      <c r="BTF251" s="214"/>
      <c r="BTG251" s="197"/>
      <c r="BTH251" s="165"/>
      <c r="BTI251" s="197"/>
      <c r="BTJ251" s="202"/>
      <c r="BTK251" s="330"/>
      <c r="BTL251" s="331"/>
      <c r="BTM251" s="332"/>
      <c r="BTN251" s="333"/>
      <c r="BTO251" s="331"/>
      <c r="BTP251" s="334"/>
      <c r="BTQ251" s="335"/>
      <c r="BTR251" s="323"/>
      <c r="BTS251" s="340"/>
      <c r="BTT251" s="340"/>
      <c r="BTU251" s="175"/>
      <c r="BTV251" s="249"/>
      <c r="BTW251" s="249"/>
      <c r="BTX251" s="336"/>
      <c r="BTY251" s="152"/>
      <c r="BTZ251" s="327"/>
      <c r="BUA251" s="152"/>
      <c r="BUB251" s="337"/>
      <c r="BUC251" s="341"/>
      <c r="BUD251" s="152"/>
      <c r="BUE251" s="338"/>
      <c r="BUF251" s="152"/>
      <c r="BUG251" s="342"/>
      <c r="BUH251" s="152"/>
      <c r="BUI251" s="206"/>
      <c r="BUJ251" s="210"/>
      <c r="BUK251" s="239"/>
      <c r="BUL251" s="235"/>
      <c r="BUM251" s="239"/>
      <c r="BUN251" s="339"/>
      <c r="BUO251" s="328"/>
      <c r="BUP251" s="329"/>
      <c r="BUQ251" s="329"/>
      <c r="BUR251" s="152"/>
      <c r="BUS251" s="214"/>
      <c r="BUT251" s="197"/>
      <c r="BUU251" s="165"/>
      <c r="BUV251" s="197"/>
      <c r="BUW251" s="202"/>
      <c r="BUX251" s="330"/>
      <c r="BUY251" s="331"/>
      <c r="BUZ251" s="332"/>
      <c r="BVA251" s="333"/>
      <c r="BVB251" s="331"/>
      <c r="BVC251" s="334"/>
      <c r="BVD251" s="335"/>
      <c r="BVE251" s="323"/>
      <c r="BVF251" s="340"/>
      <c r="BVG251" s="340"/>
      <c r="BVH251" s="175"/>
      <c r="BVI251" s="249"/>
      <c r="BVJ251" s="249"/>
      <c r="BVK251" s="336"/>
      <c r="BVL251" s="152"/>
      <c r="BVM251" s="327"/>
      <c r="BVN251" s="152"/>
      <c r="BVO251" s="337"/>
      <c r="BVP251" s="341"/>
      <c r="BVQ251" s="152"/>
      <c r="BVR251" s="338"/>
      <c r="BVS251" s="152"/>
      <c r="BVT251" s="342"/>
      <c r="BVU251" s="152"/>
      <c r="BVV251" s="206"/>
      <c r="BVW251" s="210"/>
      <c r="BVX251" s="239"/>
      <c r="BVY251" s="235"/>
      <c r="BVZ251" s="239"/>
      <c r="BWA251" s="339"/>
      <c r="BWB251" s="328"/>
      <c r="BWC251" s="329"/>
      <c r="BWD251" s="329"/>
      <c r="BWE251" s="152"/>
      <c r="BWF251" s="214"/>
      <c r="BWG251" s="197"/>
      <c r="BWH251" s="165"/>
      <c r="BWI251" s="197"/>
      <c r="BWJ251" s="202"/>
      <c r="BWK251" s="330"/>
      <c r="BWL251" s="331"/>
      <c r="BWM251" s="332"/>
      <c r="BWN251" s="333"/>
      <c r="BWO251" s="331"/>
      <c r="BWP251" s="334"/>
      <c r="BWQ251" s="335"/>
      <c r="BWR251" s="323"/>
      <c r="BWS251" s="340"/>
      <c r="BWT251" s="340"/>
      <c r="BWU251" s="175"/>
      <c r="BWV251" s="249"/>
      <c r="BWW251" s="249"/>
      <c r="BWX251" s="336"/>
      <c r="BWY251" s="152"/>
      <c r="BWZ251" s="327"/>
      <c r="BXA251" s="152"/>
      <c r="BXB251" s="337"/>
      <c r="BXC251" s="341"/>
      <c r="BXD251" s="152"/>
      <c r="BXE251" s="338"/>
      <c r="BXF251" s="152"/>
      <c r="BXG251" s="342"/>
      <c r="BXH251" s="152"/>
      <c r="BXI251" s="206"/>
      <c r="BXJ251" s="210"/>
      <c r="BXK251" s="239"/>
      <c r="BXL251" s="235"/>
      <c r="BXM251" s="239"/>
      <c r="BXN251" s="339"/>
      <c r="BXO251" s="328"/>
      <c r="BXP251" s="329"/>
      <c r="BXQ251" s="329"/>
      <c r="BXR251" s="152"/>
      <c r="BXS251" s="214"/>
      <c r="BXT251" s="197"/>
      <c r="BXU251" s="165"/>
      <c r="BXV251" s="197"/>
      <c r="BXW251" s="202"/>
      <c r="BXX251" s="330"/>
      <c r="BXY251" s="331"/>
      <c r="BXZ251" s="332"/>
      <c r="BYA251" s="333"/>
      <c r="BYB251" s="331"/>
      <c r="BYC251" s="334"/>
      <c r="BYD251" s="335"/>
      <c r="BYE251" s="323"/>
      <c r="BYF251" s="340"/>
      <c r="BYG251" s="340"/>
      <c r="BYH251" s="175"/>
      <c r="BYI251" s="249"/>
      <c r="BYJ251" s="249"/>
      <c r="BYK251" s="336"/>
      <c r="BYL251" s="152"/>
      <c r="BYM251" s="327"/>
      <c r="BYN251" s="152"/>
      <c r="BYO251" s="337"/>
      <c r="BYP251" s="341"/>
      <c r="BYQ251" s="152"/>
      <c r="BYR251" s="338"/>
      <c r="BYS251" s="152"/>
      <c r="BYT251" s="342"/>
      <c r="BYU251" s="152"/>
      <c r="BYV251" s="206"/>
      <c r="BYW251" s="210"/>
      <c r="BYX251" s="239"/>
      <c r="BYY251" s="235"/>
      <c r="BYZ251" s="239"/>
      <c r="BZA251" s="339"/>
      <c r="BZB251" s="328"/>
      <c r="BZC251" s="329"/>
      <c r="BZD251" s="329"/>
      <c r="BZE251" s="152"/>
      <c r="BZF251" s="214"/>
      <c r="BZG251" s="197"/>
      <c r="BZH251" s="165"/>
      <c r="BZI251" s="197"/>
      <c r="BZJ251" s="202"/>
      <c r="BZK251" s="330"/>
      <c r="BZL251" s="331"/>
      <c r="BZM251" s="332"/>
      <c r="BZN251" s="333"/>
      <c r="BZO251" s="331"/>
      <c r="BZP251" s="334"/>
      <c r="BZQ251" s="335"/>
      <c r="BZR251" s="323"/>
      <c r="BZS251" s="340"/>
      <c r="BZT251" s="340"/>
      <c r="BZU251" s="175"/>
      <c r="BZV251" s="249"/>
      <c r="BZW251" s="249"/>
      <c r="BZX251" s="336"/>
      <c r="BZY251" s="152"/>
      <c r="BZZ251" s="327"/>
      <c r="CAA251" s="152"/>
      <c r="CAB251" s="337"/>
      <c r="CAC251" s="341"/>
      <c r="CAD251" s="152"/>
      <c r="CAE251" s="338"/>
      <c r="CAF251" s="152"/>
      <c r="CAG251" s="342"/>
      <c r="CAH251" s="152"/>
      <c r="CAI251" s="206"/>
      <c r="CAJ251" s="210"/>
      <c r="CAK251" s="239"/>
      <c r="CAL251" s="235"/>
      <c r="CAM251" s="239"/>
      <c r="CAN251" s="339"/>
      <c r="CAO251" s="328"/>
      <c r="CAP251" s="329"/>
      <c r="CAQ251" s="329"/>
      <c r="CAR251" s="152"/>
      <c r="CAS251" s="214"/>
      <c r="CAT251" s="197"/>
      <c r="CAU251" s="165"/>
      <c r="CAV251" s="197"/>
      <c r="CAW251" s="202"/>
      <c r="CAX251" s="330"/>
      <c r="CAY251" s="331"/>
      <c r="CAZ251" s="332"/>
      <c r="CBA251" s="333"/>
      <c r="CBB251" s="331"/>
      <c r="CBC251" s="334"/>
      <c r="CBD251" s="335"/>
      <c r="CBE251" s="323"/>
      <c r="CBF251" s="340"/>
      <c r="CBG251" s="340"/>
      <c r="CBH251" s="175"/>
      <c r="CBI251" s="249"/>
      <c r="CBJ251" s="249"/>
      <c r="CBK251" s="336"/>
      <c r="CBL251" s="152"/>
      <c r="CBM251" s="327"/>
      <c r="CBN251" s="152"/>
      <c r="CBO251" s="337"/>
      <c r="CBP251" s="341"/>
      <c r="CBQ251" s="152"/>
      <c r="CBR251" s="338"/>
      <c r="CBS251" s="152"/>
      <c r="CBT251" s="342"/>
      <c r="CBU251" s="152"/>
      <c r="CBV251" s="206"/>
      <c r="CBW251" s="210"/>
      <c r="CBX251" s="239"/>
      <c r="CBY251" s="235"/>
      <c r="CBZ251" s="239"/>
      <c r="CCA251" s="339"/>
      <c r="CCB251" s="328"/>
      <c r="CCC251" s="329"/>
      <c r="CCD251" s="329"/>
      <c r="CCE251" s="152"/>
      <c r="CCF251" s="214"/>
      <c r="CCG251" s="197"/>
      <c r="CCH251" s="165"/>
      <c r="CCI251" s="197"/>
      <c r="CCJ251" s="202"/>
      <c r="CCK251" s="330"/>
      <c r="CCL251" s="331"/>
      <c r="CCM251" s="332"/>
      <c r="CCN251" s="333"/>
      <c r="CCO251" s="331"/>
      <c r="CCP251" s="334"/>
      <c r="CCQ251" s="335"/>
      <c r="CCR251" s="323"/>
      <c r="CCS251" s="340"/>
      <c r="CCT251" s="340"/>
      <c r="CCU251" s="175"/>
      <c r="CCV251" s="249"/>
      <c r="CCW251" s="249"/>
      <c r="CCX251" s="336"/>
      <c r="CCY251" s="152"/>
      <c r="CCZ251" s="327"/>
      <c r="CDA251" s="152"/>
      <c r="CDB251" s="337"/>
      <c r="CDC251" s="341"/>
      <c r="CDD251" s="152"/>
      <c r="CDE251" s="338"/>
      <c r="CDF251" s="152"/>
      <c r="CDG251" s="342"/>
      <c r="CDH251" s="152"/>
      <c r="CDI251" s="206"/>
      <c r="CDJ251" s="210"/>
      <c r="CDK251" s="239"/>
      <c r="CDL251" s="235"/>
      <c r="CDM251" s="239"/>
      <c r="CDN251" s="339"/>
      <c r="CDO251" s="328"/>
      <c r="CDP251" s="329"/>
      <c r="CDQ251" s="329"/>
      <c r="CDR251" s="152"/>
      <c r="CDS251" s="214"/>
      <c r="CDT251" s="197"/>
      <c r="CDU251" s="165"/>
      <c r="CDV251" s="197"/>
      <c r="CDW251" s="202"/>
      <c r="CDX251" s="330"/>
      <c r="CDY251" s="331"/>
      <c r="CDZ251" s="332"/>
      <c r="CEA251" s="333"/>
      <c r="CEB251" s="331"/>
      <c r="CEC251" s="334"/>
      <c r="CED251" s="335"/>
      <c r="CEE251" s="323"/>
      <c r="CEF251" s="340"/>
      <c r="CEG251" s="340"/>
      <c r="CEH251" s="175"/>
      <c r="CEI251" s="249"/>
      <c r="CEJ251" s="249"/>
      <c r="CEK251" s="336"/>
      <c r="CEL251" s="152"/>
      <c r="CEM251" s="327"/>
      <c r="CEN251" s="152"/>
      <c r="CEO251" s="337"/>
      <c r="CEP251" s="341"/>
      <c r="CEQ251" s="152"/>
      <c r="CER251" s="338"/>
      <c r="CES251" s="152"/>
      <c r="CET251" s="342"/>
      <c r="CEU251" s="152"/>
      <c r="CEV251" s="206"/>
      <c r="CEW251" s="210"/>
      <c r="CEX251" s="239"/>
      <c r="CEY251" s="235"/>
      <c r="CEZ251" s="239"/>
      <c r="CFA251" s="339"/>
      <c r="CFB251" s="328"/>
      <c r="CFC251" s="329"/>
      <c r="CFD251" s="329"/>
      <c r="CFE251" s="152"/>
      <c r="CFF251" s="214"/>
      <c r="CFG251" s="197"/>
      <c r="CFH251" s="165"/>
      <c r="CFI251" s="197"/>
      <c r="CFJ251" s="202"/>
      <c r="CFK251" s="330"/>
      <c r="CFL251" s="331"/>
      <c r="CFM251" s="332"/>
      <c r="CFN251" s="333"/>
      <c r="CFO251" s="331"/>
      <c r="CFP251" s="334"/>
      <c r="CFQ251" s="335"/>
      <c r="CFR251" s="323"/>
      <c r="CFS251" s="340"/>
      <c r="CFT251" s="340"/>
      <c r="CFU251" s="175"/>
      <c r="CFV251" s="249"/>
      <c r="CFW251" s="249"/>
      <c r="CFX251" s="336"/>
      <c r="CFY251" s="152"/>
      <c r="CFZ251" s="327"/>
      <c r="CGA251" s="152"/>
      <c r="CGB251" s="337"/>
      <c r="CGC251" s="341"/>
      <c r="CGD251" s="152"/>
      <c r="CGE251" s="338"/>
      <c r="CGF251" s="152"/>
      <c r="CGG251" s="342"/>
      <c r="CGH251" s="152"/>
      <c r="CGI251" s="206"/>
      <c r="CGJ251" s="210"/>
      <c r="CGK251" s="239"/>
      <c r="CGL251" s="235"/>
      <c r="CGM251" s="239"/>
      <c r="CGN251" s="339"/>
      <c r="CGO251" s="328"/>
      <c r="CGP251" s="329"/>
      <c r="CGQ251" s="329"/>
      <c r="CGR251" s="152"/>
      <c r="CGS251" s="214"/>
      <c r="CGT251" s="197"/>
      <c r="CGU251" s="165"/>
      <c r="CGV251" s="197"/>
      <c r="CGW251" s="202"/>
      <c r="CGX251" s="330"/>
      <c r="CGY251" s="331"/>
      <c r="CGZ251" s="332"/>
      <c r="CHA251" s="333"/>
      <c r="CHB251" s="331"/>
      <c r="CHC251" s="334"/>
      <c r="CHD251" s="335"/>
      <c r="CHE251" s="323"/>
      <c r="CHF251" s="340"/>
      <c r="CHG251" s="340"/>
      <c r="CHH251" s="175"/>
      <c r="CHI251" s="249"/>
      <c r="CHJ251" s="249"/>
      <c r="CHK251" s="336"/>
      <c r="CHL251" s="152"/>
      <c r="CHM251" s="327"/>
      <c r="CHN251" s="152"/>
      <c r="CHO251" s="337"/>
      <c r="CHP251" s="341"/>
      <c r="CHQ251" s="152"/>
      <c r="CHR251" s="338"/>
      <c r="CHS251" s="152"/>
      <c r="CHT251" s="342"/>
      <c r="CHU251" s="152"/>
      <c r="CHV251" s="206"/>
      <c r="CHW251" s="210"/>
      <c r="CHX251" s="239"/>
      <c r="CHY251" s="235"/>
      <c r="CHZ251" s="239"/>
      <c r="CIA251" s="339"/>
      <c r="CIB251" s="328"/>
      <c r="CIC251" s="329"/>
      <c r="CID251" s="329"/>
      <c r="CIE251" s="152"/>
      <c r="CIF251" s="214"/>
      <c r="CIG251" s="197"/>
      <c r="CIH251" s="165"/>
      <c r="CII251" s="197"/>
      <c r="CIJ251" s="202"/>
      <c r="CIK251" s="330"/>
      <c r="CIL251" s="331"/>
      <c r="CIM251" s="332"/>
      <c r="CIN251" s="333"/>
      <c r="CIO251" s="331"/>
      <c r="CIP251" s="334"/>
      <c r="CIQ251" s="335"/>
      <c r="CIR251" s="323"/>
      <c r="CIS251" s="340"/>
      <c r="CIT251" s="340"/>
      <c r="CIU251" s="175"/>
      <c r="CIV251" s="249"/>
      <c r="CIW251" s="249"/>
      <c r="CIX251" s="336"/>
      <c r="CIY251" s="152"/>
      <c r="CIZ251" s="327"/>
      <c r="CJA251" s="152"/>
      <c r="CJB251" s="337"/>
      <c r="CJC251" s="341"/>
      <c r="CJD251" s="152"/>
      <c r="CJE251" s="338"/>
      <c r="CJF251" s="152"/>
      <c r="CJG251" s="342"/>
      <c r="CJH251" s="152"/>
      <c r="CJI251" s="206"/>
      <c r="CJJ251" s="210"/>
      <c r="CJK251" s="239"/>
      <c r="CJL251" s="235"/>
      <c r="CJM251" s="239"/>
      <c r="CJN251" s="339"/>
      <c r="CJO251" s="328"/>
      <c r="CJP251" s="329"/>
      <c r="CJQ251" s="329"/>
      <c r="CJR251" s="152"/>
      <c r="CJS251" s="214"/>
      <c r="CJT251" s="197"/>
      <c r="CJU251" s="165"/>
      <c r="CJV251" s="197"/>
      <c r="CJW251" s="202"/>
      <c r="CJX251" s="330"/>
      <c r="CJY251" s="331"/>
      <c r="CJZ251" s="332"/>
      <c r="CKA251" s="333"/>
      <c r="CKB251" s="331"/>
      <c r="CKC251" s="334"/>
      <c r="CKD251" s="335"/>
      <c r="CKE251" s="323"/>
      <c r="CKF251" s="340"/>
      <c r="CKG251" s="340"/>
      <c r="CKH251" s="175"/>
      <c r="CKI251" s="249"/>
      <c r="CKJ251" s="249"/>
      <c r="CKK251" s="336"/>
      <c r="CKL251" s="152"/>
      <c r="CKM251" s="327"/>
      <c r="CKN251" s="152"/>
      <c r="CKO251" s="337"/>
      <c r="CKP251" s="341"/>
      <c r="CKQ251" s="152"/>
      <c r="CKR251" s="338"/>
      <c r="CKS251" s="152"/>
      <c r="CKT251" s="342"/>
      <c r="CKU251" s="152"/>
      <c r="CKV251" s="206"/>
      <c r="CKW251" s="210"/>
      <c r="CKX251" s="239"/>
      <c r="CKY251" s="235"/>
      <c r="CKZ251" s="239"/>
      <c r="CLA251" s="339"/>
      <c r="CLB251" s="328"/>
      <c r="CLC251" s="329"/>
      <c r="CLD251" s="329"/>
      <c r="CLE251" s="152"/>
      <c r="CLF251" s="214"/>
      <c r="CLG251" s="197"/>
      <c r="CLH251" s="165"/>
      <c r="CLI251" s="197"/>
      <c r="CLJ251" s="202"/>
      <c r="CLK251" s="330"/>
      <c r="CLL251" s="331"/>
      <c r="CLM251" s="332"/>
      <c r="CLN251" s="333"/>
      <c r="CLO251" s="331"/>
      <c r="CLP251" s="334"/>
      <c r="CLQ251" s="335"/>
      <c r="CLR251" s="323"/>
      <c r="CLS251" s="340"/>
      <c r="CLT251" s="340"/>
      <c r="CLU251" s="175"/>
      <c r="CLV251" s="249"/>
      <c r="CLW251" s="249"/>
      <c r="CLX251" s="336"/>
      <c r="CLY251" s="152"/>
      <c r="CLZ251" s="327"/>
      <c r="CMA251" s="152"/>
      <c r="CMB251" s="337"/>
      <c r="CMC251" s="341"/>
      <c r="CMD251" s="152"/>
      <c r="CME251" s="338"/>
      <c r="CMF251" s="152"/>
      <c r="CMG251" s="342"/>
      <c r="CMH251" s="152"/>
      <c r="CMI251" s="206"/>
      <c r="CMJ251" s="210"/>
      <c r="CMK251" s="239"/>
      <c r="CML251" s="235"/>
      <c r="CMM251" s="239"/>
      <c r="CMN251" s="339"/>
      <c r="CMO251" s="328"/>
      <c r="CMP251" s="329"/>
      <c r="CMQ251" s="329"/>
      <c r="CMR251" s="152"/>
      <c r="CMS251" s="214"/>
      <c r="CMT251" s="197"/>
      <c r="CMU251" s="165"/>
      <c r="CMV251" s="197"/>
      <c r="CMW251" s="202"/>
      <c r="CMX251" s="330"/>
      <c r="CMY251" s="331"/>
      <c r="CMZ251" s="332"/>
      <c r="CNA251" s="333"/>
      <c r="CNB251" s="331"/>
      <c r="CNC251" s="334"/>
      <c r="CND251" s="335"/>
      <c r="CNE251" s="323"/>
      <c r="CNF251" s="340"/>
      <c r="CNG251" s="340"/>
      <c r="CNH251" s="175"/>
      <c r="CNI251" s="249"/>
      <c r="CNJ251" s="249"/>
      <c r="CNK251" s="336"/>
      <c r="CNL251" s="152"/>
      <c r="CNM251" s="327"/>
      <c r="CNN251" s="152"/>
      <c r="CNO251" s="337"/>
      <c r="CNP251" s="341"/>
      <c r="CNQ251" s="152"/>
      <c r="CNR251" s="338"/>
      <c r="CNS251" s="152"/>
      <c r="CNT251" s="342"/>
      <c r="CNU251" s="152"/>
      <c r="CNV251" s="206"/>
      <c r="CNW251" s="210"/>
      <c r="CNX251" s="239"/>
      <c r="CNY251" s="235"/>
      <c r="CNZ251" s="239"/>
      <c r="COA251" s="339"/>
      <c r="COB251" s="328"/>
      <c r="COC251" s="329"/>
      <c r="COD251" s="329"/>
      <c r="COE251" s="152"/>
      <c r="COF251" s="214"/>
      <c r="COG251" s="197"/>
      <c r="COH251" s="165"/>
      <c r="COI251" s="197"/>
      <c r="COJ251" s="202"/>
      <c r="COK251" s="330"/>
      <c r="COL251" s="331"/>
      <c r="COM251" s="332"/>
      <c r="CON251" s="333"/>
      <c r="COO251" s="331"/>
      <c r="COP251" s="334"/>
      <c r="COQ251" s="335"/>
      <c r="COR251" s="323"/>
      <c r="COS251" s="340"/>
      <c r="COT251" s="340"/>
      <c r="COU251" s="175"/>
      <c r="COV251" s="249"/>
      <c r="COW251" s="249"/>
      <c r="COX251" s="336"/>
      <c r="COY251" s="152"/>
      <c r="COZ251" s="327"/>
      <c r="CPA251" s="152"/>
      <c r="CPB251" s="337"/>
      <c r="CPC251" s="341"/>
      <c r="CPD251" s="152"/>
      <c r="CPE251" s="338"/>
      <c r="CPF251" s="152"/>
      <c r="CPG251" s="342"/>
      <c r="CPH251" s="152"/>
      <c r="CPI251" s="206"/>
      <c r="CPJ251" s="210"/>
      <c r="CPK251" s="239"/>
      <c r="CPL251" s="235"/>
      <c r="CPM251" s="239"/>
      <c r="CPN251" s="339"/>
      <c r="CPO251" s="328"/>
      <c r="CPP251" s="329"/>
      <c r="CPQ251" s="329"/>
      <c r="CPR251" s="152"/>
      <c r="CPS251" s="214"/>
      <c r="CPT251" s="197"/>
      <c r="CPU251" s="165"/>
      <c r="CPV251" s="197"/>
      <c r="CPW251" s="202"/>
      <c r="CPX251" s="330"/>
      <c r="CPY251" s="331"/>
      <c r="CPZ251" s="332"/>
      <c r="CQA251" s="333"/>
      <c r="CQB251" s="331"/>
      <c r="CQC251" s="334"/>
      <c r="CQD251" s="335"/>
      <c r="CQE251" s="323"/>
      <c r="CQF251" s="340"/>
      <c r="CQG251" s="340"/>
      <c r="CQH251" s="175"/>
      <c r="CQI251" s="249"/>
      <c r="CQJ251" s="249"/>
      <c r="CQK251" s="336"/>
      <c r="CQL251" s="152"/>
      <c r="CQM251" s="327"/>
      <c r="CQN251" s="152"/>
      <c r="CQO251" s="337"/>
      <c r="CQP251" s="341"/>
      <c r="CQQ251" s="152"/>
      <c r="CQR251" s="338"/>
      <c r="CQS251" s="152"/>
      <c r="CQT251" s="342"/>
      <c r="CQU251" s="152"/>
      <c r="CQV251" s="206"/>
      <c r="CQW251" s="210"/>
      <c r="CQX251" s="239"/>
      <c r="CQY251" s="235"/>
      <c r="CQZ251" s="239"/>
      <c r="CRA251" s="339"/>
      <c r="CRB251" s="328"/>
      <c r="CRC251" s="329"/>
      <c r="CRD251" s="329"/>
      <c r="CRE251" s="152"/>
      <c r="CRF251" s="214"/>
      <c r="CRG251" s="197"/>
      <c r="CRH251" s="165"/>
      <c r="CRI251" s="197"/>
      <c r="CRJ251" s="202"/>
      <c r="CRK251" s="330"/>
      <c r="CRL251" s="331"/>
      <c r="CRM251" s="332"/>
      <c r="CRN251" s="333"/>
      <c r="CRO251" s="331"/>
      <c r="CRP251" s="334"/>
      <c r="CRQ251" s="335"/>
      <c r="CRR251" s="323"/>
      <c r="CRS251" s="340"/>
      <c r="CRT251" s="340"/>
      <c r="CRU251" s="175"/>
      <c r="CRV251" s="249"/>
      <c r="CRW251" s="249"/>
      <c r="CRX251" s="336"/>
      <c r="CRY251" s="152"/>
      <c r="CRZ251" s="327"/>
      <c r="CSA251" s="152"/>
      <c r="CSB251" s="337"/>
      <c r="CSC251" s="341"/>
      <c r="CSD251" s="152"/>
      <c r="CSE251" s="338"/>
      <c r="CSF251" s="152"/>
      <c r="CSG251" s="342"/>
      <c r="CSH251" s="152"/>
      <c r="CSI251" s="206"/>
      <c r="CSJ251" s="210"/>
      <c r="CSK251" s="239"/>
      <c r="CSL251" s="235"/>
      <c r="CSM251" s="239"/>
      <c r="CSN251" s="339"/>
      <c r="CSO251" s="328"/>
      <c r="CSP251" s="329"/>
      <c r="CSQ251" s="329"/>
      <c r="CSR251" s="152"/>
      <c r="CSS251" s="214"/>
      <c r="CST251" s="197"/>
      <c r="CSU251" s="165"/>
      <c r="CSV251" s="197"/>
      <c r="CSW251" s="202"/>
      <c r="CSX251" s="330"/>
      <c r="CSY251" s="331"/>
      <c r="CSZ251" s="332"/>
      <c r="CTA251" s="333"/>
      <c r="CTB251" s="331"/>
      <c r="CTC251" s="334"/>
      <c r="CTD251" s="335"/>
      <c r="CTE251" s="323"/>
      <c r="CTF251" s="340"/>
      <c r="CTG251" s="340"/>
      <c r="CTH251" s="175"/>
      <c r="CTI251" s="249"/>
      <c r="CTJ251" s="249"/>
      <c r="CTK251" s="336"/>
      <c r="CTL251" s="152"/>
      <c r="CTM251" s="327"/>
      <c r="CTN251" s="152"/>
      <c r="CTO251" s="337"/>
      <c r="CTP251" s="341"/>
      <c r="CTQ251" s="152"/>
      <c r="CTR251" s="338"/>
      <c r="CTS251" s="152"/>
      <c r="CTT251" s="342"/>
      <c r="CTU251" s="152"/>
      <c r="CTV251" s="206"/>
      <c r="CTW251" s="210"/>
      <c r="CTX251" s="239"/>
      <c r="CTY251" s="235"/>
      <c r="CTZ251" s="239"/>
      <c r="CUA251" s="339"/>
      <c r="CUB251" s="328"/>
      <c r="CUC251" s="329"/>
      <c r="CUD251" s="329"/>
      <c r="CUE251" s="152"/>
      <c r="CUF251" s="214"/>
      <c r="CUG251" s="197"/>
      <c r="CUH251" s="165"/>
      <c r="CUI251" s="197"/>
      <c r="CUJ251" s="202"/>
      <c r="CUK251" s="330"/>
      <c r="CUL251" s="331"/>
      <c r="CUM251" s="332"/>
      <c r="CUN251" s="333"/>
      <c r="CUO251" s="331"/>
      <c r="CUP251" s="334"/>
      <c r="CUQ251" s="335"/>
      <c r="CUR251" s="323"/>
      <c r="CUS251" s="340"/>
      <c r="CUT251" s="340"/>
      <c r="CUU251" s="175"/>
      <c r="CUV251" s="249"/>
      <c r="CUW251" s="249"/>
      <c r="CUX251" s="336"/>
      <c r="CUY251" s="152"/>
      <c r="CUZ251" s="327"/>
      <c r="CVA251" s="152"/>
      <c r="CVB251" s="337"/>
      <c r="CVC251" s="341"/>
      <c r="CVD251" s="152"/>
      <c r="CVE251" s="338"/>
      <c r="CVF251" s="152"/>
      <c r="CVG251" s="342"/>
      <c r="CVH251" s="152"/>
      <c r="CVI251" s="206"/>
      <c r="CVJ251" s="210"/>
      <c r="CVK251" s="239"/>
      <c r="CVL251" s="235"/>
      <c r="CVM251" s="239"/>
      <c r="CVN251" s="339"/>
      <c r="CVO251" s="328"/>
      <c r="CVP251" s="329"/>
      <c r="CVQ251" s="329"/>
      <c r="CVR251" s="152"/>
      <c r="CVS251" s="214"/>
      <c r="CVT251" s="197"/>
      <c r="CVU251" s="165"/>
      <c r="CVV251" s="197"/>
      <c r="CVW251" s="202"/>
      <c r="CVX251" s="330"/>
      <c r="CVY251" s="331"/>
      <c r="CVZ251" s="332"/>
      <c r="CWA251" s="333"/>
      <c r="CWB251" s="331"/>
      <c r="CWC251" s="334"/>
      <c r="CWD251" s="335"/>
      <c r="CWE251" s="323"/>
      <c r="CWF251" s="340"/>
      <c r="CWG251" s="340"/>
      <c r="CWH251" s="175"/>
      <c r="CWI251" s="249"/>
      <c r="CWJ251" s="249"/>
      <c r="CWK251" s="336"/>
      <c r="CWL251" s="152"/>
      <c r="CWM251" s="327"/>
      <c r="CWN251" s="152"/>
      <c r="CWO251" s="337"/>
      <c r="CWP251" s="341"/>
      <c r="CWQ251" s="152"/>
      <c r="CWR251" s="338"/>
      <c r="CWS251" s="152"/>
      <c r="CWT251" s="342"/>
      <c r="CWU251" s="152"/>
      <c r="CWV251" s="206"/>
      <c r="CWW251" s="210"/>
      <c r="CWX251" s="239"/>
      <c r="CWY251" s="235"/>
      <c r="CWZ251" s="239"/>
      <c r="CXA251" s="339"/>
      <c r="CXB251" s="328"/>
      <c r="CXC251" s="329"/>
      <c r="CXD251" s="329"/>
      <c r="CXE251" s="152"/>
      <c r="CXF251" s="214"/>
      <c r="CXG251" s="197"/>
      <c r="CXH251" s="165"/>
      <c r="CXI251" s="197"/>
      <c r="CXJ251" s="202"/>
      <c r="CXK251" s="330"/>
      <c r="CXL251" s="331"/>
      <c r="CXM251" s="332"/>
      <c r="CXN251" s="333"/>
      <c r="CXO251" s="331"/>
      <c r="CXP251" s="334"/>
      <c r="CXQ251" s="335"/>
      <c r="CXR251" s="323"/>
      <c r="CXS251" s="340"/>
      <c r="CXT251" s="340"/>
      <c r="CXU251" s="175"/>
      <c r="CXV251" s="249"/>
      <c r="CXW251" s="249"/>
      <c r="CXX251" s="336"/>
      <c r="CXY251" s="152"/>
      <c r="CXZ251" s="327"/>
      <c r="CYA251" s="152"/>
      <c r="CYB251" s="337"/>
      <c r="CYC251" s="341"/>
      <c r="CYD251" s="152"/>
      <c r="CYE251" s="338"/>
      <c r="CYF251" s="152"/>
      <c r="CYG251" s="342"/>
      <c r="CYH251" s="152"/>
      <c r="CYI251" s="206"/>
      <c r="CYJ251" s="210"/>
      <c r="CYK251" s="239"/>
      <c r="CYL251" s="235"/>
      <c r="CYM251" s="239"/>
      <c r="CYN251" s="339"/>
      <c r="CYO251" s="328"/>
      <c r="CYP251" s="329"/>
      <c r="CYQ251" s="329"/>
      <c r="CYR251" s="152"/>
      <c r="CYS251" s="214"/>
      <c r="CYT251" s="197"/>
      <c r="CYU251" s="165"/>
      <c r="CYV251" s="197"/>
      <c r="CYW251" s="202"/>
      <c r="CYX251" s="330"/>
      <c r="CYY251" s="331"/>
      <c r="CYZ251" s="332"/>
      <c r="CZA251" s="333"/>
      <c r="CZB251" s="331"/>
      <c r="CZC251" s="334"/>
      <c r="CZD251" s="335"/>
      <c r="CZE251" s="323"/>
      <c r="CZF251" s="340"/>
      <c r="CZG251" s="340"/>
      <c r="CZH251" s="175"/>
      <c r="CZI251" s="249"/>
      <c r="CZJ251" s="249"/>
      <c r="CZK251" s="336"/>
      <c r="CZL251" s="152"/>
      <c r="CZM251" s="327"/>
      <c r="CZN251" s="152"/>
      <c r="CZO251" s="337"/>
      <c r="CZP251" s="341"/>
      <c r="CZQ251" s="152"/>
      <c r="CZR251" s="338"/>
      <c r="CZS251" s="152"/>
      <c r="CZT251" s="342"/>
      <c r="CZU251" s="152"/>
      <c r="CZV251" s="206"/>
      <c r="CZW251" s="210"/>
      <c r="CZX251" s="239"/>
      <c r="CZY251" s="235"/>
      <c r="CZZ251" s="239"/>
      <c r="DAA251" s="339"/>
      <c r="DAB251" s="328"/>
      <c r="DAC251" s="329"/>
      <c r="DAD251" s="329"/>
      <c r="DAE251" s="152"/>
      <c r="DAF251" s="214"/>
      <c r="DAG251" s="197"/>
      <c r="DAH251" s="165"/>
      <c r="DAI251" s="197"/>
      <c r="DAJ251" s="202"/>
      <c r="DAK251" s="330"/>
      <c r="DAL251" s="331"/>
      <c r="DAM251" s="332"/>
      <c r="DAN251" s="333"/>
      <c r="DAO251" s="331"/>
      <c r="DAP251" s="334"/>
      <c r="DAQ251" s="335"/>
      <c r="DAR251" s="323"/>
      <c r="DAS251" s="340"/>
      <c r="DAT251" s="340"/>
      <c r="DAU251" s="175"/>
      <c r="DAV251" s="249"/>
      <c r="DAW251" s="249"/>
      <c r="DAX251" s="336"/>
      <c r="DAY251" s="152"/>
      <c r="DAZ251" s="327"/>
      <c r="DBA251" s="152"/>
      <c r="DBB251" s="337"/>
      <c r="DBC251" s="341"/>
      <c r="DBD251" s="152"/>
      <c r="DBE251" s="338"/>
      <c r="DBF251" s="152"/>
      <c r="DBG251" s="342"/>
      <c r="DBH251" s="152"/>
      <c r="DBI251" s="206"/>
      <c r="DBJ251" s="210"/>
      <c r="DBK251" s="239"/>
      <c r="DBL251" s="235"/>
      <c r="DBM251" s="239"/>
      <c r="DBN251" s="339"/>
      <c r="DBO251" s="328"/>
      <c r="DBP251" s="329"/>
      <c r="DBQ251" s="329"/>
      <c r="DBR251" s="152"/>
      <c r="DBS251" s="214"/>
      <c r="DBT251" s="197"/>
      <c r="DBU251" s="165"/>
      <c r="DBV251" s="197"/>
      <c r="DBW251" s="202"/>
      <c r="DBX251" s="330"/>
      <c r="DBY251" s="331"/>
      <c r="DBZ251" s="332"/>
      <c r="DCA251" s="333"/>
      <c r="DCB251" s="331"/>
      <c r="DCC251" s="334"/>
      <c r="DCD251" s="335"/>
      <c r="DCE251" s="323"/>
      <c r="DCF251" s="340"/>
      <c r="DCG251" s="340"/>
      <c r="DCH251" s="175"/>
      <c r="DCI251" s="249"/>
      <c r="DCJ251" s="249"/>
      <c r="DCK251" s="336"/>
      <c r="DCL251" s="152"/>
      <c r="DCM251" s="327"/>
      <c r="DCN251" s="152"/>
      <c r="DCO251" s="337"/>
      <c r="DCP251" s="341"/>
      <c r="DCQ251" s="152"/>
      <c r="DCR251" s="338"/>
      <c r="DCS251" s="152"/>
      <c r="DCT251" s="342"/>
      <c r="DCU251" s="152"/>
      <c r="DCV251" s="206"/>
      <c r="DCW251" s="210"/>
      <c r="DCX251" s="239"/>
      <c r="DCY251" s="235"/>
      <c r="DCZ251" s="239"/>
      <c r="DDA251" s="339"/>
      <c r="DDB251" s="328"/>
      <c r="DDC251" s="329"/>
      <c r="DDD251" s="329"/>
      <c r="DDE251" s="152"/>
      <c r="DDF251" s="214"/>
      <c r="DDG251" s="197"/>
      <c r="DDH251" s="165"/>
      <c r="DDI251" s="197"/>
      <c r="DDJ251" s="202"/>
      <c r="DDK251" s="330"/>
      <c r="DDL251" s="331"/>
      <c r="DDM251" s="332"/>
      <c r="DDN251" s="333"/>
      <c r="DDO251" s="331"/>
      <c r="DDP251" s="334"/>
      <c r="DDQ251" s="335"/>
      <c r="DDR251" s="323"/>
      <c r="DDS251" s="340"/>
      <c r="DDT251" s="340"/>
      <c r="DDU251" s="175"/>
      <c r="DDV251" s="249"/>
      <c r="DDW251" s="249"/>
      <c r="DDX251" s="336"/>
      <c r="DDY251" s="152"/>
      <c r="DDZ251" s="327"/>
      <c r="DEA251" s="152"/>
      <c r="DEB251" s="337"/>
      <c r="DEC251" s="341"/>
      <c r="DED251" s="152"/>
      <c r="DEE251" s="338"/>
      <c r="DEF251" s="152"/>
      <c r="DEG251" s="342"/>
      <c r="DEH251" s="152"/>
      <c r="DEI251" s="206"/>
      <c r="DEJ251" s="210"/>
      <c r="DEK251" s="239"/>
      <c r="DEL251" s="235"/>
      <c r="DEM251" s="239"/>
      <c r="DEN251" s="339"/>
      <c r="DEO251" s="328"/>
      <c r="DEP251" s="329"/>
      <c r="DEQ251" s="329"/>
      <c r="DER251" s="152"/>
      <c r="DES251" s="214"/>
      <c r="DET251" s="197"/>
      <c r="DEU251" s="165"/>
      <c r="DEV251" s="197"/>
      <c r="DEW251" s="202"/>
      <c r="DEX251" s="330"/>
      <c r="DEY251" s="331"/>
      <c r="DEZ251" s="332"/>
      <c r="DFA251" s="333"/>
      <c r="DFB251" s="331"/>
      <c r="DFC251" s="334"/>
      <c r="DFD251" s="335"/>
      <c r="DFE251" s="323"/>
      <c r="DFF251" s="340"/>
      <c r="DFG251" s="340"/>
      <c r="DFH251" s="175"/>
      <c r="DFI251" s="249"/>
      <c r="DFJ251" s="249"/>
      <c r="DFK251" s="336"/>
      <c r="DFL251" s="152"/>
      <c r="DFM251" s="327"/>
      <c r="DFN251" s="152"/>
      <c r="DFO251" s="337"/>
      <c r="DFP251" s="341"/>
      <c r="DFQ251" s="152"/>
      <c r="DFR251" s="338"/>
      <c r="DFS251" s="152"/>
      <c r="DFT251" s="342"/>
      <c r="DFU251" s="152"/>
      <c r="DFV251" s="206"/>
      <c r="DFW251" s="210"/>
      <c r="DFX251" s="239"/>
      <c r="DFY251" s="235"/>
      <c r="DFZ251" s="239"/>
      <c r="DGA251" s="339"/>
      <c r="DGB251" s="328"/>
      <c r="DGC251" s="329"/>
      <c r="DGD251" s="329"/>
      <c r="DGE251" s="152"/>
      <c r="DGF251" s="214"/>
      <c r="DGG251" s="197"/>
      <c r="DGH251" s="165"/>
      <c r="DGI251" s="197"/>
      <c r="DGJ251" s="202"/>
      <c r="DGK251" s="330"/>
      <c r="DGL251" s="331"/>
      <c r="DGM251" s="332"/>
      <c r="DGN251" s="333"/>
      <c r="DGO251" s="331"/>
      <c r="DGP251" s="334"/>
      <c r="DGQ251" s="335"/>
      <c r="DGR251" s="323"/>
      <c r="DGS251" s="340"/>
      <c r="DGT251" s="340"/>
      <c r="DGU251" s="175"/>
      <c r="DGV251" s="249"/>
      <c r="DGW251" s="249"/>
      <c r="DGX251" s="336"/>
      <c r="DGY251" s="152"/>
      <c r="DGZ251" s="327"/>
      <c r="DHA251" s="152"/>
      <c r="DHB251" s="337"/>
      <c r="DHC251" s="341"/>
      <c r="DHD251" s="152"/>
      <c r="DHE251" s="338"/>
      <c r="DHF251" s="152"/>
      <c r="DHG251" s="342"/>
      <c r="DHH251" s="152"/>
      <c r="DHI251" s="206"/>
      <c r="DHJ251" s="210"/>
      <c r="DHK251" s="239"/>
      <c r="DHL251" s="235"/>
      <c r="DHM251" s="239"/>
      <c r="DHN251" s="339"/>
      <c r="DHO251" s="328"/>
      <c r="DHP251" s="329"/>
      <c r="DHQ251" s="329"/>
      <c r="DHR251" s="152"/>
      <c r="DHS251" s="214"/>
      <c r="DHT251" s="197"/>
      <c r="DHU251" s="165"/>
      <c r="DHV251" s="197"/>
      <c r="DHW251" s="202"/>
      <c r="DHX251" s="330"/>
      <c r="DHY251" s="331"/>
      <c r="DHZ251" s="332"/>
      <c r="DIA251" s="333"/>
      <c r="DIB251" s="331"/>
      <c r="DIC251" s="334"/>
      <c r="DID251" s="335"/>
      <c r="DIE251" s="323"/>
      <c r="DIF251" s="340"/>
      <c r="DIG251" s="340"/>
      <c r="DIH251" s="175"/>
      <c r="DII251" s="249"/>
      <c r="DIJ251" s="249"/>
      <c r="DIK251" s="336"/>
      <c r="DIL251" s="152"/>
      <c r="DIM251" s="327"/>
      <c r="DIN251" s="152"/>
      <c r="DIO251" s="337"/>
      <c r="DIP251" s="341"/>
      <c r="DIQ251" s="152"/>
      <c r="DIR251" s="338"/>
      <c r="DIS251" s="152"/>
      <c r="DIT251" s="342"/>
      <c r="DIU251" s="152"/>
      <c r="DIV251" s="206"/>
      <c r="DIW251" s="210"/>
      <c r="DIX251" s="239"/>
      <c r="DIY251" s="235"/>
      <c r="DIZ251" s="239"/>
      <c r="DJA251" s="339"/>
      <c r="DJB251" s="328"/>
      <c r="DJC251" s="329"/>
      <c r="DJD251" s="329"/>
      <c r="DJE251" s="152"/>
      <c r="DJF251" s="214"/>
      <c r="DJG251" s="197"/>
      <c r="DJH251" s="165"/>
      <c r="DJI251" s="197"/>
      <c r="DJJ251" s="202"/>
      <c r="DJK251" s="330"/>
      <c r="DJL251" s="331"/>
      <c r="DJM251" s="332"/>
      <c r="DJN251" s="333"/>
      <c r="DJO251" s="331"/>
      <c r="DJP251" s="334"/>
      <c r="DJQ251" s="335"/>
      <c r="DJR251" s="323"/>
      <c r="DJS251" s="340"/>
      <c r="DJT251" s="340"/>
      <c r="DJU251" s="175"/>
      <c r="DJV251" s="249"/>
      <c r="DJW251" s="249"/>
      <c r="DJX251" s="336"/>
      <c r="DJY251" s="152"/>
      <c r="DJZ251" s="327"/>
      <c r="DKA251" s="152"/>
      <c r="DKB251" s="337"/>
      <c r="DKC251" s="341"/>
      <c r="DKD251" s="152"/>
      <c r="DKE251" s="338"/>
      <c r="DKF251" s="152"/>
      <c r="DKG251" s="342"/>
      <c r="DKH251" s="152"/>
      <c r="DKI251" s="206"/>
      <c r="DKJ251" s="210"/>
      <c r="DKK251" s="239"/>
      <c r="DKL251" s="235"/>
      <c r="DKM251" s="239"/>
      <c r="DKN251" s="339"/>
      <c r="DKO251" s="328"/>
      <c r="DKP251" s="329"/>
      <c r="DKQ251" s="329"/>
      <c r="DKR251" s="152"/>
      <c r="DKS251" s="214"/>
      <c r="DKT251" s="197"/>
      <c r="DKU251" s="165"/>
      <c r="DKV251" s="197"/>
      <c r="DKW251" s="202"/>
      <c r="DKX251" s="330"/>
      <c r="DKY251" s="331"/>
      <c r="DKZ251" s="332"/>
      <c r="DLA251" s="333"/>
      <c r="DLB251" s="331"/>
      <c r="DLC251" s="334"/>
      <c r="DLD251" s="335"/>
      <c r="DLE251" s="323"/>
      <c r="DLF251" s="340"/>
      <c r="DLG251" s="340"/>
      <c r="DLH251" s="175"/>
      <c r="DLI251" s="249"/>
      <c r="DLJ251" s="249"/>
      <c r="DLK251" s="336"/>
      <c r="DLL251" s="152"/>
      <c r="DLM251" s="327"/>
      <c r="DLN251" s="152"/>
      <c r="DLO251" s="337"/>
      <c r="DLP251" s="341"/>
      <c r="DLQ251" s="152"/>
      <c r="DLR251" s="338"/>
      <c r="DLS251" s="152"/>
      <c r="DLT251" s="342"/>
      <c r="DLU251" s="152"/>
      <c r="DLV251" s="206"/>
      <c r="DLW251" s="210"/>
      <c r="DLX251" s="239"/>
      <c r="DLY251" s="235"/>
      <c r="DLZ251" s="239"/>
      <c r="DMA251" s="339"/>
      <c r="DMB251" s="328"/>
      <c r="DMC251" s="329"/>
      <c r="DMD251" s="329"/>
      <c r="DME251" s="152"/>
      <c r="DMF251" s="214"/>
      <c r="DMG251" s="197"/>
      <c r="DMH251" s="165"/>
      <c r="DMI251" s="197"/>
      <c r="DMJ251" s="202"/>
      <c r="DMK251" s="330"/>
      <c r="DML251" s="331"/>
      <c r="DMM251" s="332"/>
      <c r="DMN251" s="333"/>
      <c r="DMO251" s="331"/>
      <c r="DMP251" s="334"/>
      <c r="DMQ251" s="335"/>
      <c r="DMR251" s="323"/>
      <c r="DMS251" s="340"/>
      <c r="DMT251" s="340"/>
      <c r="DMU251" s="175"/>
      <c r="DMV251" s="249"/>
      <c r="DMW251" s="249"/>
      <c r="DMX251" s="336"/>
      <c r="DMY251" s="152"/>
      <c r="DMZ251" s="327"/>
      <c r="DNA251" s="152"/>
      <c r="DNB251" s="337"/>
      <c r="DNC251" s="341"/>
      <c r="DND251" s="152"/>
      <c r="DNE251" s="338"/>
      <c r="DNF251" s="152"/>
      <c r="DNG251" s="342"/>
      <c r="DNH251" s="152"/>
      <c r="DNI251" s="206"/>
      <c r="DNJ251" s="210"/>
      <c r="DNK251" s="239"/>
      <c r="DNL251" s="235"/>
      <c r="DNM251" s="239"/>
      <c r="DNN251" s="339"/>
      <c r="DNO251" s="328"/>
      <c r="DNP251" s="329"/>
      <c r="DNQ251" s="329"/>
      <c r="DNR251" s="152"/>
      <c r="DNS251" s="214"/>
      <c r="DNT251" s="197"/>
      <c r="DNU251" s="165"/>
      <c r="DNV251" s="197"/>
      <c r="DNW251" s="202"/>
      <c r="DNX251" s="330"/>
      <c r="DNY251" s="331"/>
      <c r="DNZ251" s="332"/>
      <c r="DOA251" s="333"/>
      <c r="DOB251" s="331"/>
      <c r="DOC251" s="334"/>
      <c r="DOD251" s="335"/>
      <c r="DOE251" s="323"/>
      <c r="DOF251" s="340"/>
      <c r="DOG251" s="340"/>
      <c r="DOH251" s="175"/>
      <c r="DOI251" s="249"/>
      <c r="DOJ251" s="249"/>
      <c r="DOK251" s="336"/>
      <c r="DOL251" s="152"/>
      <c r="DOM251" s="327"/>
      <c r="DON251" s="152"/>
      <c r="DOO251" s="337"/>
      <c r="DOP251" s="341"/>
      <c r="DOQ251" s="152"/>
      <c r="DOR251" s="338"/>
      <c r="DOS251" s="152"/>
      <c r="DOT251" s="342"/>
      <c r="DOU251" s="152"/>
      <c r="DOV251" s="206"/>
      <c r="DOW251" s="210"/>
      <c r="DOX251" s="239"/>
      <c r="DOY251" s="235"/>
      <c r="DOZ251" s="239"/>
      <c r="DPA251" s="339"/>
      <c r="DPB251" s="328"/>
      <c r="DPC251" s="329"/>
      <c r="DPD251" s="329"/>
      <c r="DPE251" s="152"/>
      <c r="DPF251" s="214"/>
      <c r="DPG251" s="197"/>
      <c r="DPH251" s="165"/>
      <c r="DPI251" s="197"/>
      <c r="DPJ251" s="202"/>
      <c r="DPK251" s="330"/>
      <c r="DPL251" s="331"/>
      <c r="DPM251" s="332"/>
      <c r="DPN251" s="333"/>
      <c r="DPO251" s="331"/>
      <c r="DPP251" s="334"/>
      <c r="DPQ251" s="335"/>
      <c r="DPR251" s="323"/>
      <c r="DPS251" s="340"/>
      <c r="DPT251" s="340"/>
      <c r="DPU251" s="175"/>
      <c r="DPV251" s="249"/>
      <c r="DPW251" s="249"/>
      <c r="DPX251" s="336"/>
      <c r="DPY251" s="152"/>
      <c r="DPZ251" s="327"/>
      <c r="DQA251" s="152"/>
      <c r="DQB251" s="337"/>
      <c r="DQC251" s="341"/>
      <c r="DQD251" s="152"/>
      <c r="DQE251" s="338"/>
      <c r="DQF251" s="152"/>
      <c r="DQG251" s="342"/>
      <c r="DQH251" s="152"/>
      <c r="DQI251" s="206"/>
      <c r="DQJ251" s="210"/>
      <c r="DQK251" s="239"/>
      <c r="DQL251" s="235"/>
      <c r="DQM251" s="239"/>
      <c r="DQN251" s="339"/>
      <c r="DQO251" s="328"/>
      <c r="DQP251" s="329"/>
      <c r="DQQ251" s="329"/>
      <c r="DQR251" s="152"/>
      <c r="DQS251" s="214"/>
      <c r="DQT251" s="197"/>
      <c r="DQU251" s="165"/>
      <c r="DQV251" s="197"/>
      <c r="DQW251" s="202"/>
      <c r="DQX251" s="330"/>
      <c r="DQY251" s="331"/>
      <c r="DQZ251" s="332"/>
      <c r="DRA251" s="333"/>
      <c r="DRB251" s="331"/>
      <c r="DRC251" s="334"/>
      <c r="DRD251" s="335"/>
      <c r="DRE251" s="323"/>
      <c r="DRF251" s="340"/>
      <c r="DRG251" s="340"/>
      <c r="DRH251" s="175"/>
      <c r="DRI251" s="249"/>
      <c r="DRJ251" s="249"/>
      <c r="DRK251" s="336"/>
      <c r="DRL251" s="152"/>
      <c r="DRM251" s="327"/>
      <c r="DRN251" s="152"/>
      <c r="DRO251" s="337"/>
      <c r="DRP251" s="341"/>
      <c r="DRQ251" s="152"/>
      <c r="DRR251" s="338"/>
      <c r="DRS251" s="152"/>
      <c r="DRT251" s="342"/>
      <c r="DRU251" s="152"/>
      <c r="DRV251" s="206"/>
      <c r="DRW251" s="210"/>
      <c r="DRX251" s="239"/>
      <c r="DRY251" s="235"/>
      <c r="DRZ251" s="239"/>
      <c r="DSA251" s="339"/>
      <c r="DSB251" s="328"/>
      <c r="DSC251" s="329"/>
      <c r="DSD251" s="329"/>
      <c r="DSE251" s="152"/>
      <c r="DSF251" s="214"/>
      <c r="DSG251" s="197"/>
      <c r="DSH251" s="165"/>
      <c r="DSI251" s="197"/>
      <c r="DSJ251" s="202"/>
      <c r="DSK251" s="330"/>
      <c r="DSL251" s="331"/>
      <c r="DSM251" s="332"/>
      <c r="DSN251" s="333"/>
      <c r="DSO251" s="331"/>
      <c r="DSP251" s="334"/>
      <c r="DSQ251" s="335"/>
      <c r="DSR251" s="323"/>
      <c r="DSS251" s="340"/>
      <c r="DST251" s="340"/>
      <c r="DSU251" s="175"/>
      <c r="DSV251" s="249"/>
      <c r="DSW251" s="249"/>
      <c r="DSX251" s="336"/>
      <c r="DSY251" s="152"/>
      <c r="DSZ251" s="327"/>
      <c r="DTA251" s="152"/>
      <c r="DTB251" s="337"/>
      <c r="DTC251" s="341"/>
      <c r="DTD251" s="152"/>
      <c r="DTE251" s="338"/>
      <c r="DTF251" s="152"/>
      <c r="DTG251" s="342"/>
      <c r="DTH251" s="152"/>
      <c r="DTI251" s="206"/>
      <c r="DTJ251" s="210"/>
      <c r="DTK251" s="239"/>
      <c r="DTL251" s="235"/>
      <c r="DTM251" s="239"/>
      <c r="DTN251" s="339"/>
      <c r="DTO251" s="328"/>
      <c r="DTP251" s="329"/>
      <c r="DTQ251" s="329"/>
      <c r="DTR251" s="152"/>
      <c r="DTS251" s="214"/>
      <c r="DTT251" s="197"/>
      <c r="DTU251" s="165"/>
      <c r="DTV251" s="197"/>
      <c r="DTW251" s="202"/>
      <c r="DTX251" s="330"/>
      <c r="DTY251" s="331"/>
      <c r="DTZ251" s="332"/>
      <c r="DUA251" s="333"/>
      <c r="DUB251" s="331"/>
      <c r="DUC251" s="334"/>
      <c r="DUD251" s="335"/>
      <c r="DUE251" s="323"/>
      <c r="DUF251" s="340"/>
      <c r="DUG251" s="340"/>
      <c r="DUH251" s="175"/>
      <c r="DUI251" s="249"/>
      <c r="DUJ251" s="249"/>
      <c r="DUK251" s="336"/>
      <c r="DUL251" s="152"/>
      <c r="DUM251" s="327"/>
      <c r="DUN251" s="152"/>
      <c r="DUO251" s="337"/>
      <c r="DUP251" s="341"/>
      <c r="DUQ251" s="152"/>
      <c r="DUR251" s="338"/>
      <c r="DUS251" s="152"/>
      <c r="DUT251" s="342"/>
      <c r="DUU251" s="152"/>
      <c r="DUV251" s="206"/>
      <c r="DUW251" s="210"/>
      <c r="DUX251" s="239"/>
      <c r="DUY251" s="235"/>
      <c r="DUZ251" s="239"/>
      <c r="DVA251" s="339"/>
      <c r="DVB251" s="328"/>
      <c r="DVC251" s="329"/>
      <c r="DVD251" s="329"/>
      <c r="DVE251" s="152"/>
      <c r="DVF251" s="214"/>
      <c r="DVG251" s="197"/>
      <c r="DVH251" s="165"/>
      <c r="DVI251" s="197"/>
      <c r="DVJ251" s="202"/>
      <c r="DVK251" s="330"/>
      <c r="DVL251" s="331"/>
      <c r="DVM251" s="332"/>
      <c r="DVN251" s="333"/>
      <c r="DVO251" s="331"/>
      <c r="DVP251" s="334"/>
      <c r="DVQ251" s="335"/>
      <c r="DVR251" s="323"/>
      <c r="DVS251" s="340"/>
      <c r="DVT251" s="340"/>
      <c r="DVU251" s="175"/>
      <c r="DVV251" s="249"/>
      <c r="DVW251" s="249"/>
      <c r="DVX251" s="336"/>
      <c r="DVY251" s="152"/>
      <c r="DVZ251" s="327"/>
      <c r="DWA251" s="152"/>
      <c r="DWB251" s="337"/>
      <c r="DWC251" s="341"/>
      <c r="DWD251" s="152"/>
      <c r="DWE251" s="338"/>
      <c r="DWF251" s="152"/>
      <c r="DWG251" s="342"/>
      <c r="DWH251" s="152"/>
      <c r="DWI251" s="206"/>
      <c r="DWJ251" s="210"/>
      <c r="DWK251" s="239"/>
      <c r="DWL251" s="235"/>
      <c r="DWM251" s="239"/>
      <c r="DWN251" s="339"/>
      <c r="DWO251" s="328"/>
      <c r="DWP251" s="329"/>
      <c r="DWQ251" s="329"/>
      <c r="DWR251" s="152"/>
      <c r="DWS251" s="214"/>
      <c r="DWT251" s="197"/>
      <c r="DWU251" s="165"/>
      <c r="DWV251" s="197"/>
      <c r="DWW251" s="202"/>
      <c r="DWX251" s="330"/>
      <c r="DWY251" s="331"/>
      <c r="DWZ251" s="332"/>
      <c r="DXA251" s="333"/>
      <c r="DXB251" s="331"/>
      <c r="DXC251" s="334"/>
      <c r="DXD251" s="335"/>
      <c r="DXE251" s="323"/>
      <c r="DXF251" s="340"/>
      <c r="DXG251" s="340"/>
      <c r="DXH251" s="175"/>
      <c r="DXI251" s="249"/>
      <c r="DXJ251" s="249"/>
      <c r="DXK251" s="336"/>
      <c r="DXL251" s="152"/>
      <c r="DXM251" s="327"/>
      <c r="DXN251" s="152"/>
      <c r="DXO251" s="337"/>
      <c r="DXP251" s="341"/>
      <c r="DXQ251" s="152"/>
      <c r="DXR251" s="338"/>
      <c r="DXS251" s="152"/>
      <c r="DXT251" s="342"/>
      <c r="DXU251" s="152"/>
      <c r="DXV251" s="206"/>
      <c r="DXW251" s="210"/>
      <c r="DXX251" s="239"/>
      <c r="DXY251" s="235"/>
      <c r="DXZ251" s="239"/>
      <c r="DYA251" s="339"/>
      <c r="DYB251" s="328"/>
      <c r="DYC251" s="329"/>
      <c r="DYD251" s="329"/>
      <c r="DYE251" s="152"/>
      <c r="DYF251" s="214"/>
      <c r="DYG251" s="197"/>
      <c r="DYH251" s="165"/>
      <c r="DYI251" s="197"/>
      <c r="DYJ251" s="202"/>
      <c r="DYK251" s="330"/>
      <c r="DYL251" s="331"/>
      <c r="DYM251" s="332"/>
      <c r="DYN251" s="333"/>
      <c r="DYO251" s="331"/>
      <c r="DYP251" s="334"/>
      <c r="DYQ251" s="335"/>
      <c r="DYR251" s="323"/>
      <c r="DYS251" s="340"/>
      <c r="DYT251" s="340"/>
      <c r="DYU251" s="175"/>
      <c r="DYV251" s="249"/>
      <c r="DYW251" s="249"/>
      <c r="DYX251" s="336"/>
      <c r="DYY251" s="152"/>
      <c r="DYZ251" s="327"/>
      <c r="DZA251" s="152"/>
      <c r="DZB251" s="337"/>
      <c r="DZC251" s="341"/>
      <c r="DZD251" s="152"/>
      <c r="DZE251" s="338"/>
      <c r="DZF251" s="152"/>
      <c r="DZG251" s="342"/>
      <c r="DZH251" s="152"/>
      <c r="DZI251" s="206"/>
      <c r="DZJ251" s="210"/>
      <c r="DZK251" s="239"/>
      <c r="DZL251" s="235"/>
      <c r="DZM251" s="239"/>
      <c r="DZN251" s="339"/>
      <c r="DZO251" s="328"/>
      <c r="DZP251" s="329"/>
      <c r="DZQ251" s="329"/>
      <c r="DZR251" s="152"/>
      <c r="DZS251" s="214"/>
      <c r="DZT251" s="197"/>
      <c r="DZU251" s="165"/>
      <c r="DZV251" s="197"/>
      <c r="DZW251" s="202"/>
      <c r="DZX251" s="330"/>
      <c r="DZY251" s="331"/>
      <c r="DZZ251" s="332"/>
      <c r="EAA251" s="333"/>
      <c r="EAB251" s="331"/>
      <c r="EAC251" s="334"/>
      <c r="EAD251" s="335"/>
      <c r="EAE251" s="323"/>
      <c r="EAF251" s="340"/>
      <c r="EAG251" s="340"/>
      <c r="EAH251" s="175"/>
      <c r="EAI251" s="249"/>
      <c r="EAJ251" s="249"/>
      <c r="EAK251" s="336"/>
      <c r="EAL251" s="152"/>
      <c r="EAM251" s="327"/>
      <c r="EAN251" s="152"/>
      <c r="EAO251" s="337"/>
      <c r="EAP251" s="341"/>
      <c r="EAQ251" s="152"/>
      <c r="EAR251" s="338"/>
      <c r="EAS251" s="152"/>
      <c r="EAT251" s="342"/>
      <c r="EAU251" s="152"/>
      <c r="EAV251" s="206"/>
      <c r="EAW251" s="210"/>
      <c r="EAX251" s="239"/>
      <c r="EAY251" s="235"/>
      <c r="EAZ251" s="239"/>
      <c r="EBA251" s="339"/>
      <c r="EBB251" s="328"/>
      <c r="EBC251" s="329"/>
      <c r="EBD251" s="329"/>
      <c r="EBE251" s="152"/>
      <c r="EBF251" s="214"/>
      <c r="EBG251" s="197"/>
      <c r="EBH251" s="165"/>
      <c r="EBI251" s="197"/>
      <c r="EBJ251" s="202"/>
      <c r="EBK251" s="330"/>
      <c r="EBL251" s="331"/>
      <c r="EBM251" s="332"/>
      <c r="EBN251" s="333"/>
      <c r="EBO251" s="331"/>
      <c r="EBP251" s="334"/>
      <c r="EBQ251" s="335"/>
      <c r="EBR251" s="323"/>
      <c r="EBS251" s="340"/>
      <c r="EBT251" s="340"/>
      <c r="EBU251" s="175"/>
      <c r="EBV251" s="249"/>
      <c r="EBW251" s="249"/>
      <c r="EBX251" s="336"/>
      <c r="EBY251" s="152"/>
      <c r="EBZ251" s="327"/>
      <c r="ECA251" s="152"/>
      <c r="ECB251" s="337"/>
      <c r="ECC251" s="341"/>
      <c r="ECD251" s="152"/>
      <c r="ECE251" s="338"/>
      <c r="ECF251" s="152"/>
      <c r="ECG251" s="342"/>
      <c r="ECH251" s="152"/>
      <c r="ECI251" s="206"/>
      <c r="ECJ251" s="210"/>
      <c r="ECK251" s="239"/>
      <c r="ECL251" s="235"/>
      <c r="ECM251" s="239"/>
      <c r="ECN251" s="339"/>
      <c r="ECO251" s="328"/>
      <c r="ECP251" s="329"/>
      <c r="ECQ251" s="329"/>
      <c r="ECR251" s="152"/>
      <c r="ECS251" s="214"/>
      <c r="ECT251" s="197"/>
      <c r="ECU251" s="165"/>
      <c r="ECV251" s="197"/>
      <c r="ECW251" s="202"/>
      <c r="ECX251" s="330"/>
      <c r="ECY251" s="331"/>
      <c r="ECZ251" s="332"/>
      <c r="EDA251" s="333"/>
      <c r="EDB251" s="331"/>
      <c r="EDC251" s="334"/>
      <c r="EDD251" s="335"/>
      <c r="EDE251" s="323"/>
      <c r="EDF251" s="340"/>
      <c r="EDG251" s="340"/>
      <c r="EDH251" s="175"/>
      <c r="EDI251" s="249"/>
      <c r="EDJ251" s="249"/>
      <c r="EDK251" s="336"/>
      <c r="EDL251" s="152"/>
      <c r="EDM251" s="327"/>
      <c r="EDN251" s="152"/>
      <c r="EDO251" s="337"/>
      <c r="EDP251" s="341"/>
      <c r="EDQ251" s="152"/>
      <c r="EDR251" s="338"/>
      <c r="EDS251" s="152"/>
      <c r="EDT251" s="342"/>
      <c r="EDU251" s="152"/>
      <c r="EDV251" s="206"/>
      <c r="EDW251" s="210"/>
      <c r="EDX251" s="239"/>
      <c r="EDY251" s="235"/>
      <c r="EDZ251" s="239"/>
      <c r="EEA251" s="339"/>
      <c r="EEB251" s="328"/>
      <c r="EEC251" s="329"/>
      <c r="EED251" s="329"/>
      <c r="EEE251" s="152"/>
      <c r="EEF251" s="214"/>
      <c r="EEG251" s="197"/>
      <c r="EEH251" s="165"/>
      <c r="EEI251" s="197"/>
      <c r="EEJ251" s="202"/>
      <c r="EEK251" s="330"/>
      <c r="EEL251" s="331"/>
      <c r="EEM251" s="332"/>
      <c r="EEN251" s="333"/>
      <c r="EEO251" s="331"/>
      <c r="EEP251" s="334"/>
      <c r="EEQ251" s="335"/>
      <c r="EER251" s="323"/>
      <c r="EES251" s="340"/>
      <c r="EET251" s="340"/>
      <c r="EEU251" s="175"/>
      <c r="EEV251" s="249"/>
      <c r="EEW251" s="249"/>
      <c r="EEX251" s="336"/>
      <c r="EEY251" s="152"/>
      <c r="EEZ251" s="327"/>
      <c r="EFA251" s="152"/>
      <c r="EFB251" s="337"/>
      <c r="EFC251" s="341"/>
      <c r="EFD251" s="152"/>
      <c r="EFE251" s="338"/>
      <c r="EFF251" s="152"/>
      <c r="EFG251" s="342"/>
      <c r="EFH251" s="152"/>
      <c r="EFI251" s="206"/>
      <c r="EFJ251" s="210"/>
      <c r="EFK251" s="239"/>
      <c r="EFL251" s="235"/>
      <c r="EFM251" s="239"/>
      <c r="EFN251" s="339"/>
      <c r="EFO251" s="328"/>
      <c r="EFP251" s="329"/>
      <c r="EFQ251" s="329"/>
      <c r="EFR251" s="152"/>
      <c r="EFS251" s="214"/>
      <c r="EFT251" s="197"/>
      <c r="EFU251" s="165"/>
      <c r="EFV251" s="197"/>
      <c r="EFW251" s="202"/>
      <c r="EFX251" s="330"/>
      <c r="EFY251" s="331"/>
      <c r="EFZ251" s="332"/>
      <c r="EGA251" s="333"/>
      <c r="EGB251" s="331"/>
      <c r="EGC251" s="334"/>
      <c r="EGD251" s="335"/>
      <c r="EGE251" s="323"/>
      <c r="EGF251" s="340"/>
      <c r="EGG251" s="340"/>
      <c r="EGH251" s="175"/>
      <c r="EGI251" s="249"/>
      <c r="EGJ251" s="249"/>
      <c r="EGK251" s="336"/>
      <c r="EGL251" s="152"/>
      <c r="EGM251" s="327"/>
      <c r="EGN251" s="152"/>
      <c r="EGO251" s="337"/>
      <c r="EGP251" s="341"/>
      <c r="EGQ251" s="152"/>
      <c r="EGR251" s="338"/>
      <c r="EGS251" s="152"/>
      <c r="EGT251" s="342"/>
      <c r="EGU251" s="152"/>
      <c r="EGV251" s="206"/>
      <c r="EGW251" s="210"/>
      <c r="EGX251" s="239"/>
      <c r="EGY251" s="235"/>
      <c r="EGZ251" s="239"/>
      <c r="EHA251" s="339"/>
      <c r="EHB251" s="328"/>
      <c r="EHC251" s="329"/>
      <c r="EHD251" s="329"/>
      <c r="EHE251" s="152"/>
      <c r="EHF251" s="214"/>
      <c r="EHG251" s="197"/>
      <c r="EHH251" s="165"/>
      <c r="EHI251" s="197"/>
      <c r="EHJ251" s="202"/>
      <c r="EHK251" s="330"/>
      <c r="EHL251" s="331"/>
      <c r="EHM251" s="332"/>
      <c r="EHN251" s="333"/>
      <c r="EHO251" s="331"/>
      <c r="EHP251" s="334"/>
      <c r="EHQ251" s="335"/>
      <c r="EHR251" s="323"/>
      <c r="EHS251" s="340"/>
      <c r="EHT251" s="340"/>
      <c r="EHU251" s="175"/>
      <c r="EHV251" s="249"/>
      <c r="EHW251" s="249"/>
      <c r="EHX251" s="336"/>
      <c r="EHY251" s="152"/>
      <c r="EHZ251" s="327"/>
      <c r="EIA251" s="152"/>
      <c r="EIB251" s="337"/>
      <c r="EIC251" s="341"/>
      <c r="EID251" s="152"/>
      <c r="EIE251" s="338"/>
      <c r="EIF251" s="152"/>
      <c r="EIG251" s="342"/>
      <c r="EIH251" s="152"/>
      <c r="EII251" s="206"/>
      <c r="EIJ251" s="210"/>
      <c r="EIK251" s="239"/>
      <c r="EIL251" s="235"/>
      <c r="EIM251" s="239"/>
      <c r="EIN251" s="339"/>
      <c r="EIO251" s="328"/>
      <c r="EIP251" s="329"/>
      <c r="EIQ251" s="329"/>
      <c r="EIR251" s="152"/>
      <c r="EIS251" s="214"/>
      <c r="EIT251" s="197"/>
      <c r="EIU251" s="165"/>
      <c r="EIV251" s="197"/>
      <c r="EIW251" s="202"/>
      <c r="EIX251" s="330"/>
      <c r="EIY251" s="331"/>
      <c r="EIZ251" s="332"/>
      <c r="EJA251" s="333"/>
      <c r="EJB251" s="331"/>
      <c r="EJC251" s="334"/>
      <c r="EJD251" s="335"/>
      <c r="EJE251" s="323"/>
      <c r="EJF251" s="340"/>
      <c r="EJG251" s="340"/>
      <c r="EJH251" s="175"/>
      <c r="EJI251" s="249"/>
      <c r="EJJ251" s="249"/>
      <c r="EJK251" s="336"/>
      <c r="EJL251" s="152"/>
      <c r="EJM251" s="327"/>
      <c r="EJN251" s="152"/>
      <c r="EJO251" s="337"/>
      <c r="EJP251" s="341"/>
      <c r="EJQ251" s="152"/>
      <c r="EJR251" s="338"/>
      <c r="EJS251" s="152"/>
      <c r="EJT251" s="342"/>
      <c r="EJU251" s="152"/>
      <c r="EJV251" s="206"/>
      <c r="EJW251" s="210"/>
      <c r="EJX251" s="239"/>
      <c r="EJY251" s="235"/>
      <c r="EJZ251" s="239"/>
      <c r="EKA251" s="339"/>
      <c r="EKB251" s="328"/>
      <c r="EKC251" s="329"/>
      <c r="EKD251" s="329"/>
      <c r="EKE251" s="152"/>
      <c r="EKF251" s="214"/>
      <c r="EKG251" s="197"/>
      <c r="EKH251" s="165"/>
      <c r="EKI251" s="197"/>
      <c r="EKJ251" s="202"/>
      <c r="EKK251" s="330"/>
      <c r="EKL251" s="331"/>
      <c r="EKM251" s="332"/>
      <c r="EKN251" s="333"/>
      <c r="EKO251" s="331"/>
      <c r="EKP251" s="334"/>
      <c r="EKQ251" s="335"/>
      <c r="EKR251" s="323"/>
      <c r="EKS251" s="340"/>
      <c r="EKT251" s="340"/>
      <c r="EKU251" s="175"/>
      <c r="EKV251" s="249"/>
      <c r="EKW251" s="249"/>
      <c r="EKX251" s="336"/>
      <c r="EKY251" s="152"/>
      <c r="EKZ251" s="327"/>
      <c r="ELA251" s="152"/>
      <c r="ELB251" s="337"/>
      <c r="ELC251" s="341"/>
      <c r="ELD251" s="152"/>
      <c r="ELE251" s="338"/>
      <c r="ELF251" s="152"/>
      <c r="ELG251" s="342"/>
      <c r="ELH251" s="152"/>
      <c r="ELI251" s="206"/>
      <c r="ELJ251" s="210"/>
      <c r="ELK251" s="239"/>
      <c r="ELL251" s="235"/>
      <c r="ELM251" s="239"/>
      <c r="ELN251" s="339"/>
      <c r="ELO251" s="328"/>
      <c r="ELP251" s="329"/>
      <c r="ELQ251" s="329"/>
      <c r="ELR251" s="152"/>
      <c r="ELS251" s="214"/>
      <c r="ELT251" s="197"/>
      <c r="ELU251" s="165"/>
      <c r="ELV251" s="197"/>
      <c r="ELW251" s="202"/>
      <c r="ELX251" s="330"/>
      <c r="ELY251" s="331"/>
      <c r="ELZ251" s="332"/>
      <c r="EMA251" s="333"/>
      <c r="EMB251" s="331"/>
      <c r="EMC251" s="334"/>
      <c r="EMD251" s="335"/>
      <c r="EME251" s="323"/>
      <c r="EMF251" s="340"/>
      <c r="EMG251" s="340"/>
      <c r="EMH251" s="175"/>
      <c r="EMI251" s="249"/>
      <c r="EMJ251" s="249"/>
      <c r="EMK251" s="336"/>
      <c r="EML251" s="152"/>
      <c r="EMM251" s="327"/>
      <c r="EMN251" s="152"/>
      <c r="EMO251" s="337"/>
      <c r="EMP251" s="341"/>
      <c r="EMQ251" s="152"/>
      <c r="EMR251" s="338"/>
      <c r="EMS251" s="152"/>
      <c r="EMT251" s="342"/>
      <c r="EMU251" s="152"/>
      <c r="EMV251" s="206"/>
      <c r="EMW251" s="210"/>
      <c r="EMX251" s="239"/>
      <c r="EMY251" s="235"/>
      <c r="EMZ251" s="239"/>
      <c r="ENA251" s="339"/>
      <c r="ENB251" s="328"/>
      <c r="ENC251" s="329"/>
      <c r="END251" s="329"/>
      <c r="ENE251" s="152"/>
      <c r="ENF251" s="214"/>
      <c r="ENG251" s="197"/>
      <c r="ENH251" s="165"/>
      <c r="ENI251" s="197"/>
      <c r="ENJ251" s="202"/>
      <c r="ENK251" s="330"/>
      <c r="ENL251" s="331"/>
      <c r="ENM251" s="332"/>
      <c r="ENN251" s="333"/>
      <c r="ENO251" s="331"/>
      <c r="ENP251" s="334"/>
      <c r="ENQ251" s="335"/>
      <c r="ENR251" s="323"/>
      <c r="ENS251" s="340"/>
      <c r="ENT251" s="340"/>
      <c r="ENU251" s="175"/>
      <c r="ENV251" s="249"/>
      <c r="ENW251" s="249"/>
      <c r="ENX251" s="336"/>
      <c r="ENY251" s="152"/>
      <c r="ENZ251" s="327"/>
      <c r="EOA251" s="152"/>
      <c r="EOB251" s="337"/>
      <c r="EOC251" s="341"/>
      <c r="EOD251" s="152"/>
      <c r="EOE251" s="338"/>
      <c r="EOF251" s="152"/>
      <c r="EOG251" s="342"/>
      <c r="EOH251" s="152"/>
      <c r="EOI251" s="206"/>
      <c r="EOJ251" s="210"/>
      <c r="EOK251" s="239"/>
      <c r="EOL251" s="235"/>
      <c r="EOM251" s="239"/>
      <c r="EON251" s="339"/>
      <c r="EOO251" s="328"/>
      <c r="EOP251" s="329"/>
      <c r="EOQ251" s="329"/>
      <c r="EOR251" s="152"/>
      <c r="EOS251" s="214"/>
      <c r="EOT251" s="197"/>
      <c r="EOU251" s="165"/>
      <c r="EOV251" s="197"/>
      <c r="EOW251" s="202"/>
      <c r="EOX251" s="330"/>
      <c r="EOY251" s="331"/>
      <c r="EOZ251" s="332"/>
      <c r="EPA251" s="333"/>
      <c r="EPB251" s="331"/>
      <c r="EPC251" s="334"/>
      <c r="EPD251" s="335"/>
      <c r="EPE251" s="323"/>
      <c r="EPF251" s="340"/>
      <c r="EPG251" s="340"/>
      <c r="EPH251" s="175"/>
      <c r="EPI251" s="249"/>
      <c r="EPJ251" s="249"/>
      <c r="EPK251" s="336"/>
      <c r="EPL251" s="152"/>
      <c r="EPM251" s="327"/>
      <c r="EPN251" s="152"/>
      <c r="EPO251" s="337"/>
      <c r="EPP251" s="341"/>
      <c r="EPQ251" s="152"/>
      <c r="EPR251" s="338"/>
      <c r="EPS251" s="152"/>
      <c r="EPT251" s="342"/>
      <c r="EPU251" s="152"/>
      <c r="EPV251" s="206"/>
      <c r="EPW251" s="210"/>
      <c r="EPX251" s="239"/>
      <c r="EPY251" s="235"/>
      <c r="EPZ251" s="239"/>
      <c r="EQA251" s="339"/>
      <c r="EQB251" s="328"/>
      <c r="EQC251" s="329"/>
      <c r="EQD251" s="329"/>
      <c r="EQE251" s="152"/>
      <c r="EQF251" s="214"/>
      <c r="EQG251" s="197"/>
      <c r="EQH251" s="165"/>
      <c r="EQI251" s="197"/>
      <c r="EQJ251" s="202"/>
      <c r="EQK251" s="330"/>
      <c r="EQL251" s="331"/>
      <c r="EQM251" s="332"/>
      <c r="EQN251" s="333"/>
      <c r="EQO251" s="331"/>
      <c r="EQP251" s="334"/>
      <c r="EQQ251" s="335"/>
      <c r="EQR251" s="323"/>
      <c r="EQS251" s="340"/>
      <c r="EQT251" s="340"/>
      <c r="EQU251" s="175"/>
      <c r="EQV251" s="249"/>
      <c r="EQW251" s="249"/>
      <c r="EQX251" s="336"/>
      <c r="EQY251" s="152"/>
      <c r="EQZ251" s="327"/>
      <c r="ERA251" s="152"/>
      <c r="ERB251" s="337"/>
      <c r="ERC251" s="341"/>
      <c r="ERD251" s="152"/>
      <c r="ERE251" s="338"/>
      <c r="ERF251" s="152"/>
      <c r="ERG251" s="342"/>
      <c r="ERH251" s="152"/>
      <c r="ERI251" s="206"/>
      <c r="ERJ251" s="210"/>
      <c r="ERK251" s="239"/>
      <c r="ERL251" s="235"/>
      <c r="ERM251" s="239"/>
      <c r="ERN251" s="339"/>
      <c r="ERO251" s="328"/>
      <c r="ERP251" s="329"/>
      <c r="ERQ251" s="329"/>
      <c r="ERR251" s="152"/>
      <c r="ERS251" s="214"/>
      <c r="ERT251" s="197"/>
      <c r="ERU251" s="165"/>
      <c r="ERV251" s="197"/>
      <c r="ERW251" s="202"/>
      <c r="ERX251" s="330"/>
      <c r="ERY251" s="331"/>
      <c r="ERZ251" s="332"/>
      <c r="ESA251" s="333"/>
      <c r="ESB251" s="331"/>
      <c r="ESC251" s="334"/>
      <c r="ESD251" s="335"/>
      <c r="ESE251" s="323"/>
      <c r="ESF251" s="340"/>
      <c r="ESG251" s="340"/>
      <c r="ESH251" s="175"/>
      <c r="ESI251" s="249"/>
      <c r="ESJ251" s="249"/>
      <c r="ESK251" s="336"/>
      <c r="ESL251" s="152"/>
      <c r="ESM251" s="327"/>
      <c r="ESN251" s="152"/>
      <c r="ESO251" s="337"/>
      <c r="ESP251" s="341"/>
      <c r="ESQ251" s="152"/>
      <c r="ESR251" s="338"/>
      <c r="ESS251" s="152"/>
      <c r="EST251" s="342"/>
      <c r="ESU251" s="152"/>
      <c r="ESV251" s="206"/>
      <c r="ESW251" s="210"/>
      <c r="ESX251" s="239"/>
      <c r="ESY251" s="235"/>
      <c r="ESZ251" s="239"/>
      <c r="ETA251" s="339"/>
      <c r="ETB251" s="328"/>
      <c r="ETC251" s="329"/>
      <c r="ETD251" s="329"/>
      <c r="ETE251" s="152"/>
      <c r="ETF251" s="214"/>
      <c r="ETG251" s="197"/>
      <c r="ETH251" s="165"/>
      <c r="ETI251" s="197"/>
      <c r="ETJ251" s="202"/>
      <c r="ETK251" s="330"/>
      <c r="ETL251" s="331"/>
      <c r="ETM251" s="332"/>
      <c r="ETN251" s="333"/>
      <c r="ETO251" s="331"/>
      <c r="ETP251" s="334"/>
      <c r="ETQ251" s="335"/>
      <c r="ETR251" s="323"/>
      <c r="ETS251" s="340"/>
      <c r="ETT251" s="340"/>
      <c r="ETU251" s="175"/>
      <c r="ETV251" s="249"/>
      <c r="ETW251" s="249"/>
      <c r="ETX251" s="336"/>
      <c r="ETY251" s="152"/>
      <c r="ETZ251" s="327"/>
      <c r="EUA251" s="152"/>
      <c r="EUB251" s="337"/>
      <c r="EUC251" s="341"/>
      <c r="EUD251" s="152"/>
      <c r="EUE251" s="338"/>
      <c r="EUF251" s="152"/>
      <c r="EUG251" s="342"/>
      <c r="EUH251" s="152"/>
      <c r="EUI251" s="206"/>
      <c r="EUJ251" s="210"/>
      <c r="EUK251" s="239"/>
      <c r="EUL251" s="235"/>
      <c r="EUM251" s="239"/>
      <c r="EUN251" s="339"/>
      <c r="EUO251" s="328"/>
      <c r="EUP251" s="329"/>
      <c r="EUQ251" s="329"/>
      <c r="EUR251" s="152"/>
      <c r="EUS251" s="214"/>
      <c r="EUT251" s="197"/>
      <c r="EUU251" s="165"/>
      <c r="EUV251" s="197"/>
      <c r="EUW251" s="202"/>
      <c r="EUX251" s="330"/>
      <c r="EUY251" s="331"/>
      <c r="EUZ251" s="332"/>
      <c r="EVA251" s="333"/>
      <c r="EVB251" s="331"/>
      <c r="EVC251" s="334"/>
      <c r="EVD251" s="335"/>
      <c r="EVE251" s="323"/>
      <c r="EVF251" s="340"/>
      <c r="EVG251" s="340"/>
      <c r="EVH251" s="175"/>
      <c r="EVI251" s="249"/>
      <c r="EVJ251" s="249"/>
      <c r="EVK251" s="336"/>
      <c r="EVL251" s="152"/>
      <c r="EVM251" s="327"/>
      <c r="EVN251" s="152"/>
      <c r="EVO251" s="337"/>
      <c r="EVP251" s="341"/>
      <c r="EVQ251" s="152"/>
      <c r="EVR251" s="338"/>
      <c r="EVS251" s="152"/>
      <c r="EVT251" s="342"/>
      <c r="EVU251" s="152"/>
      <c r="EVV251" s="206"/>
      <c r="EVW251" s="210"/>
      <c r="EVX251" s="239"/>
      <c r="EVY251" s="235"/>
      <c r="EVZ251" s="239"/>
      <c r="EWA251" s="339"/>
      <c r="EWB251" s="328"/>
      <c r="EWC251" s="329"/>
      <c r="EWD251" s="329"/>
      <c r="EWE251" s="152"/>
      <c r="EWF251" s="214"/>
      <c r="EWG251" s="197"/>
      <c r="EWH251" s="165"/>
      <c r="EWI251" s="197"/>
      <c r="EWJ251" s="202"/>
      <c r="EWK251" s="330"/>
      <c r="EWL251" s="331"/>
      <c r="EWM251" s="332"/>
      <c r="EWN251" s="333"/>
      <c r="EWO251" s="331"/>
      <c r="EWP251" s="334"/>
      <c r="EWQ251" s="335"/>
      <c r="EWR251" s="323"/>
      <c r="EWS251" s="340"/>
      <c r="EWT251" s="340"/>
      <c r="EWU251" s="175"/>
      <c r="EWV251" s="249"/>
      <c r="EWW251" s="249"/>
      <c r="EWX251" s="336"/>
      <c r="EWY251" s="152"/>
      <c r="EWZ251" s="327"/>
      <c r="EXA251" s="152"/>
      <c r="EXB251" s="337"/>
      <c r="EXC251" s="341"/>
      <c r="EXD251" s="152"/>
      <c r="EXE251" s="338"/>
      <c r="EXF251" s="152"/>
      <c r="EXG251" s="342"/>
      <c r="EXH251" s="152"/>
      <c r="EXI251" s="206"/>
      <c r="EXJ251" s="210"/>
      <c r="EXK251" s="239"/>
      <c r="EXL251" s="235"/>
      <c r="EXM251" s="239"/>
      <c r="EXN251" s="339"/>
      <c r="EXO251" s="328"/>
      <c r="EXP251" s="329"/>
      <c r="EXQ251" s="329"/>
      <c r="EXR251" s="152"/>
      <c r="EXS251" s="214"/>
      <c r="EXT251" s="197"/>
      <c r="EXU251" s="165"/>
      <c r="EXV251" s="197"/>
      <c r="EXW251" s="202"/>
      <c r="EXX251" s="330"/>
      <c r="EXY251" s="331"/>
      <c r="EXZ251" s="332"/>
      <c r="EYA251" s="333"/>
      <c r="EYB251" s="331"/>
      <c r="EYC251" s="334"/>
      <c r="EYD251" s="335"/>
      <c r="EYE251" s="323"/>
      <c r="EYF251" s="340"/>
      <c r="EYG251" s="340"/>
      <c r="EYH251" s="175"/>
      <c r="EYI251" s="249"/>
      <c r="EYJ251" s="249"/>
      <c r="EYK251" s="336"/>
      <c r="EYL251" s="152"/>
      <c r="EYM251" s="327"/>
      <c r="EYN251" s="152"/>
      <c r="EYO251" s="337"/>
      <c r="EYP251" s="341"/>
      <c r="EYQ251" s="152"/>
      <c r="EYR251" s="338"/>
      <c r="EYS251" s="152"/>
      <c r="EYT251" s="342"/>
      <c r="EYU251" s="152"/>
      <c r="EYV251" s="206"/>
      <c r="EYW251" s="210"/>
      <c r="EYX251" s="239"/>
      <c r="EYY251" s="235"/>
      <c r="EYZ251" s="239"/>
      <c r="EZA251" s="339"/>
      <c r="EZB251" s="328"/>
      <c r="EZC251" s="329"/>
      <c r="EZD251" s="329"/>
      <c r="EZE251" s="152"/>
      <c r="EZF251" s="214"/>
      <c r="EZG251" s="197"/>
      <c r="EZH251" s="165"/>
      <c r="EZI251" s="197"/>
      <c r="EZJ251" s="202"/>
      <c r="EZK251" s="330"/>
      <c r="EZL251" s="331"/>
      <c r="EZM251" s="332"/>
      <c r="EZN251" s="333"/>
      <c r="EZO251" s="331"/>
      <c r="EZP251" s="334"/>
      <c r="EZQ251" s="335"/>
      <c r="EZR251" s="323"/>
      <c r="EZS251" s="340"/>
      <c r="EZT251" s="340"/>
      <c r="EZU251" s="175"/>
      <c r="EZV251" s="249"/>
      <c r="EZW251" s="249"/>
      <c r="EZX251" s="336"/>
      <c r="EZY251" s="152"/>
      <c r="EZZ251" s="327"/>
      <c r="FAA251" s="152"/>
      <c r="FAB251" s="337"/>
      <c r="FAC251" s="341"/>
      <c r="FAD251" s="152"/>
      <c r="FAE251" s="338"/>
      <c r="FAF251" s="152"/>
      <c r="FAG251" s="342"/>
      <c r="FAH251" s="152"/>
      <c r="FAI251" s="206"/>
      <c r="FAJ251" s="210"/>
      <c r="FAK251" s="239"/>
      <c r="FAL251" s="235"/>
      <c r="FAM251" s="239"/>
      <c r="FAN251" s="339"/>
      <c r="FAO251" s="328"/>
      <c r="FAP251" s="329"/>
      <c r="FAQ251" s="329"/>
      <c r="FAR251" s="152"/>
      <c r="FAS251" s="214"/>
      <c r="FAT251" s="197"/>
      <c r="FAU251" s="165"/>
      <c r="FAV251" s="197"/>
      <c r="FAW251" s="202"/>
      <c r="FAX251" s="330"/>
      <c r="FAY251" s="331"/>
      <c r="FAZ251" s="332"/>
      <c r="FBA251" s="333"/>
      <c r="FBB251" s="331"/>
      <c r="FBC251" s="334"/>
      <c r="FBD251" s="335"/>
      <c r="FBE251" s="323"/>
      <c r="FBF251" s="340"/>
      <c r="FBG251" s="340"/>
      <c r="FBH251" s="175"/>
      <c r="FBI251" s="249"/>
      <c r="FBJ251" s="249"/>
      <c r="FBK251" s="336"/>
      <c r="FBL251" s="152"/>
      <c r="FBM251" s="327"/>
      <c r="FBN251" s="152"/>
      <c r="FBO251" s="337"/>
      <c r="FBP251" s="341"/>
      <c r="FBQ251" s="152"/>
      <c r="FBR251" s="338"/>
      <c r="FBS251" s="152"/>
      <c r="FBT251" s="342"/>
      <c r="FBU251" s="152"/>
      <c r="FBV251" s="206"/>
      <c r="FBW251" s="210"/>
      <c r="FBX251" s="239"/>
      <c r="FBY251" s="235"/>
      <c r="FBZ251" s="239"/>
      <c r="FCA251" s="339"/>
      <c r="FCB251" s="328"/>
      <c r="FCC251" s="329"/>
      <c r="FCD251" s="329"/>
      <c r="FCE251" s="152"/>
      <c r="FCF251" s="214"/>
      <c r="FCG251" s="197"/>
      <c r="FCH251" s="165"/>
      <c r="FCI251" s="197"/>
      <c r="FCJ251" s="202"/>
      <c r="FCK251" s="330"/>
      <c r="FCL251" s="331"/>
      <c r="FCM251" s="332"/>
      <c r="FCN251" s="333"/>
      <c r="FCO251" s="331"/>
      <c r="FCP251" s="334"/>
      <c r="FCQ251" s="335"/>
      <c r="FCR251" s="323"/>
      <c r="FCS251" s="340"/>
      <c r="FCT251" s="340"/>
      <c r="FCU251" s="175"/>
      <c r="FCV251" s="249"/>
      <c r="FCW251" s="249"/>
      <c r="FCX251" s="336"/>
      <c r="FCY251" s="152"/>
      <c r="FCZ251" s="327"/>
      <c r="FDA251" s="152"/>
      <c r="FDB251" s="337"/>
      <c r="FDC251" s="341"/>
      <c r="FDD251" s="152"/>
      <c r="FDE251" s="338"/>
      <c r="FDF251" s="152"/>
      <c r="FDG251" s="342"/>
      <c r="FDH251" s="152"/>
      <c r="FDI251" s="206"/>
      <c r="FDJ251" s="210"/>
      <c r="FDK251" s="239"/>
      <c r="FDL251" s="235"/>
      <c r="FDM251" s="239"/>
      <c r="FDN251" s="339"/>
      <c r="FDO251" s="328"/>
      <c r="FDP251" s="329"/>
      <c r="FDQ251" s="329"/>
      <c r="FDR251" s="152"/>
      <c r="FDS251" s="214"/>
      <c r="FDT251" s="197"/>
      <c r="FDU251" s="165"/>
      <c r="FDV251" s="197"/>
      <c r="FDW251" s="202"/>
      <c r="FDX251" s="330"/>
      <c r="FDY251" s="331"/>
      <c r="FDZ251" s="332"/>
      <c r="FEA251" s="333"/>
      <c r="FEB251" s="331"/>
      <c r="FEC251" s="334"/>
      <c r="FED251" s="335"/>
      <c r="FEE251" s="323"/>
      <c r="FEF251" s="340"/>
      <c r="FEG251" s="340"/>
      <c r="FEH251" s="175"/>
      <c r="FEI251" s="249"/>
      <c r="FEJ251" s="249"/>
      <c r="FEK251" s="336"/>
      <c r="FEL251" s="152"/>
      <c r="FEM251" s="327"/>
      <c r="FEN251" s="152"/>
      <c r="FEO251" s="337"/>
      <c r="FEP251" s="341"/>
      <c r="FEQ251" s="152"/>
      <c r="FER251" s="338"/>
      <c r="FES251" s="152"/>
      <c r="FET251" s="342"/>
      <c r="FEU251" s="152"/>
      <c r="FEV251" s="206"/>
      <c r="FEW251" s="210"/>
      <c r="FEX251" s="239"/>
      <c r="FEY251" s="235"/>
      <c r="FEZ251" s="239"/>
      <c r="FFA251" s="339"/>
      <c r="FFB251" s="328"/>
      <c r="FFC251" s="329"/>
      <c r="FFD251" s="329"/>
      <c r="FFE251" s="152"/>
      <c r="FFF251" s="214"/>
      <c r="FFG251" s="197"/>
      <c r="FFH251" s="165"/>
      <c r="FFI251" s="197"/>
      <c r="FFJ251" s="202"/>
      <c r="FFK251" s="330"/>
      <c r="FFL251" s="331"/>
      <c r="FFM251" s="332"/>
      <c r="FFN251" s="333"/>
      <c r="FFO251" s="331"/>
      <c r="FFP251" s="334"/>
      <c r="FFQ251" s="335"/>
      <c r="FFR251" s="323"/>
      <c r="FFS251" s="340"/>
      <c r="FFT251" s="340"/>
      <c r="FFU251" s="175"/>
      <c r="FFV251" s="249"/>
      <c r="FFW251" s="249"/>
      <c r="FFX251" s="336"/>
      <c r="FFY251" s="152"/>
      <c r="FFZ251" s="327"/>
      <c r="FGA251" s="152"/>
      <c r="FGB251" s="337"/>
      <c r="FGC251" s="341"/>
      <c r="FGD251" s="152"/>
      <c r="FGE251" s="338"/>
      <c r="FGF251" s="152"/>
      <c r="FGG251" s="342"/>
      <c r="FGH251" s="152"/>
      <c r="FGI251" s="206"/>
      <c r="FGJ251" s="210"/>
      <c r="FGK251" s="239"/>
      <c r="FGL251" s="235"/>
      <c r="FGM251" s="239"/>
      <c r="FGN251" s="339"/>
      <c r="FGO251" s="328"/>
      <c r="FGP251" s="329"/>
      <c r="FGQ251" s="329"/>
      <c r="FGR251" s="152"/>
      <c r="FGS251" s="214"/>
      <c r="FGT251" s="197"/>
      <c r="FGU251" s="165"/>
      <c r="FGV251" s="197"/>
      <c r="FGW251" s="202"/>
      <c r="FGX251" s="330"/>
      <c r="FGY251" s="331"/>
      <c r="FGZ251" s="332"/>
      <c r="FHA251" s="333"/>
      <c r="FHB251" s="331"/>
      <c r="FHC251" s="334"/>
      <c r="FHD251" s="335"/>
      <c r="FHE251" s="323"/>
      <c r="FHF251" s="340"/>
      <c r="FHG251" s="340"/>
      <c r="FHH251" s="175"/>
      <c r="FHI251" s="249"/>
      <c r="FHJ251" s="249"/>
      <c r="FHK251" s="336"/>
      <c r="FHL251" s="152"/>
      <c r="FHM251" s="327"/>
      <c r="FHN251" s="152"/>
      <c r="FHO251" s="337"/>
      <c r="FHP251" s="341"/>
      <c r="FHQ251" s="152"/>
      <c r="FHR251" s="338"/>
      <c r="FHS251" s="152"/>
      <c r="FHT251" s="342"/>
      <c r="FHU251" s="152"/>
      <c r="FHV251" s="206"/>
      <c r="FHW251" s="210"/>
      <c r="FHX251" s="239"/>
      <c r="FHY251" s="235"/>
      <c r="FHZ251" s="239"/>
      <c r="FIA251" s="339"/>
      <c r="FIB251" s="328"/>
      <c r="FIC251" s="329"/>
      <c r="FID251" s="329"/>
      <c r="FIE251" s="152"/>
      <c r="FIF251" s="214"/>
      <c r="FIG251" s="197"/>
      <c r="FIH251" s="165"/>
      <c r="FII251" s="197"/>
      <c r="FIJ251" s="202"/>
      <c r="FIK251" s="330"/>
      <c r="FIL251" s="331"/>
      <c r="FIM251" s="332"/>
      <c r="FIN251" s="333"/>
      <c r="FIO251" s="331"/>
      <c r="FIP251" s="334"/>
      <c r="FIQ251" s="335"/>
      <c r="FIR251" s="323"/>
      <c r="FIS251" s="340"/>
      <c r="FIT251" s="340"/>
      <c r="FIU251" s="175"/>
      <c r="FIV251" s="249"/>
      <c r="FIW251" s="249"/>
      <c r="FIX251" s="336"/>
      <c r="FIY251" s="152"/>
      <c r="FIZ251" s="327"/>
      <c r="FJA251" s="152"/>
      <c r="FJB251" s="337"/>
      <c r="FJC251" s="341"/>
      <c r="FJD251" s="152"/>
      <c r="FJE251" s="338"/>
      <c r="FJF251" s="152"/>
      <c r="FJG251" s="342"/>
      <c r="FJH251" s="152"/>
      <c r="FJI251" s="206"/>
      <c r="FJJ251" s="210"/>
      <c r="FJK251" s="239"/>
      <c r="FJL251" s="235"/>
      <c r="FJM251" s="239"/>
      <c r="FJN251" s="339"/>
      <c r="FJO251" s="328"/>
      <c r="FJP251" s="329"/>
      <c r="FJQ251" s="329"/>
      <c r="FJR251" s="152"/>
      <c r="FJS251" s="214"/>
      <c r="FJT251" s="197"/>
      <c r="FJU251" s="165"/>
      <c r="FJV251" s="197"/>
      <c r="FJW251" s="202"/>
      <c r="FJX251" s="330"/>
      <c r="FJY251" s="331"/>
      <c r="FJZ251" s="332"/>
      <c r="FKA251" s="333"/>
      <c r="FKB251" s="331"/>
      <c r="FKC251" s="334"/>
      <c r="FKD251" s="335"/>
      <c r="FKE251" s="323"/>
      <c r="FKF251" s="340"/>
      <c r="FKG251" s="340"/>
      <c r="FKH251" s="175"/>
      <c r="FKI251" s="249"/>
      <c r="FKJ251" s="249"/>
      <c r="FKK251" s="336"/>
      <c r="FKL251" s="152"/>
      <c r="FKM251" s="327"/>
      <c r="FKN251" s="152"/>
      <c r="FKO251" s="337"/>
      <c r="FKP251" s="341"/>
      <c r="FKQ251" s="152"/>
      <c r="FKR251" s="338"/>
      <c r="FKS251" s="152"/>
      <c r="FKT251" s="342"/>
      <c r="FKU251" s="152"/>
      <c r="FKV251" s="206"/>
      <c r="FKW251" s="210"/>
      <c r="FKX251" s="239"/>
      <c r="FKY251" s="235"/>
      <c r="FKZ251" s="239"/>
      <c r="FLA251" s="339"/>
      <c r="FLB251" s="328"/>
      <c r="FLC251" s="329"/>
      <c r="FLD251" s="329"/>
      <c r="FLE251" s="152"/>
      <c r="FLF251" s="214"/>
      <c r="FLG251" s="197"/>
      <c r="FLH251" s="165"/>
      <c r="FLI251" s="197"/>
      <c r="FLJ251" s="202"/>
      <c r="FLK251" s="330"/>
      <c r="FLL251" s="331"/>
      <c r="FLM251" s="332"/>
      <c r="FLN251" s="333"/>
      <c r="FLO251" s="331"/>
      <c r="FLP251" s="334"/>
      <c r="FLQ251" s="335"/>
      <c r="FLR251" s="323"/>
      <c r="FLS251" s="340"/>
      <c r="FLT251" s="340"/>
      <c r="FLU251" s="175"/>
      <c r="FLV251" s="249"/>
      <c r="FLW251" s="249"/>
      <c r="FLX251" s="336"/>
      <c r="FLY251" s="152"/>
      <c r="FLZ251" s="327"/>
      <c r="FMA251" s="152"/>
      <c r="FMB251" s="337"/>
      <c r="FMC251" s="341"/>
      <c r="FMD251" s="152"/>
      <c r="FME251" s="338"/>
      <c r="FMF251" s="152"/>
      <c r="FMG251" s="342"/>
      <c r="FMH251" s="152"/>
      <c r="FMI251" s="206"/>
      <c r="FMJ251" s="210"/>
      <c r="FMK251" s="239"/>
      <c r="FML251" s="235"/>
      <c r="FMM251" s="239"/>
      <c r="FMN251" s="339"/>
      <c r="FMO251" s="328"/>
      <c r="FMP251" s="329"/>
      <c r="FMQ251" s="329"/>
      <c r="FMR251" s="152"/>
      <c r="FMS251" s="214"/>
      <c r="FMT251" s="197"/>
      <c r="FMU251" s="165"/>
      <c r="FMV251" s="197"/>
      <c r="FMW251" s="202"/>
      <c r="FMX251" s="330"/>
      <c r="FMY251" s="331"/>
      <c r="FMZ251" s="332"/>
      <c r="FNA251" s="333"/>
      <c r="FNB251" s="331"/>
      <c r="FNC251" s="334"/>
      <c r="FND251" s="335"/>
      <c r="FNE251" s="323"/>
      <c r="FNF251" s="340"/>
      <c r="FNG251" s="340"/>
      <c r="FNH251" s="175"/>
      <c r="FNI251" s="249"/>
      <c r="FNJ251" s="249"/>
      <c r="FNK251" s="336"/>
      <c r="FNL251" s="152"/>
      <c r="FNM251" s="327"/>
      <c r="FNN251" s="152"/>
      <c r="FNO251" s="337"/>
      <c r="FNP251" s="341"/>
      <c r="FNQ251" s="152"/>
      <c r="FNR251" s="338"/>
      <c r="FNS251" s="152"/>
      <c r="FNT251" s="342"/>
      <c r="FNU251" s="152"/>
      <c r="FNV251" s="206"/>
      <c r="FNW251" s="210"/>
      <c r="FNX251" s="239"/>
      <c r="FNY251" s="235"/>
      <c r="FNZ251" s="239"/>
      <c r="FOA251" s="339"/>
      <c r="FOB251" s="328"/>
      <c r="FOC251" s="329"/>
      <c r="FOD251" s="329"/>
      <c r="FOE251" s="152"/>
      <c r="FOF251" s="214"/>
      <c r="FOG251" s="197"/>
      <c r="FOH251" s="165"/>
      <c r="FOI251" s="197"/>
      <c r="FOJ251" s="202"/>
      <c r="FOK251" s="330"/>
      <c r="FOL251" s="331"/>
      <c r="FOM251" s="332"/>
      <c r="FON251" s="333"/>
      <c r="FOO251" s="331"/>
      <c r="FOP251" s="334"/>
      <c r="FOQ251" s="335"/>
      <c r="FOR251" s="323"/>
      <c r="FOS251" s="340"/>
      <c r="FOT251" s="340"/>
      <c r="FOU251" s="175"/>
      <c r="FOV251" s="249"/>
      <c r="FOW251" s="249"/>
      <c r="FOX251" s="336"/>
      <c r="FOY251" s="152"/>
      <c r="FOZ251" s="327"/>
      <c r="FPA251" s="152"/>
      <c r="FPB251" s="337"/>
      <c r="FPC251" s="341"/>
      <c r="FPD251" s="152"/>
      <c r="FPE251" s="338"/>
      <c r="FPF251" s="152"/>
      <c r="FPG251" s="342"/>
      <c r="FPH251" s="152"/>
      <c r="FPI251" s="206"/>
      <c r="FPJ251" s="210"/>
      <c r="FPK251" s="239"/>
      <c r="FPL251" s="235"/>
      <c r="FPM251" s="239"/>
      <c r="FPN251" s="339"/>
      <c r="FPO251" s="328"/>
      <c r="FPP251" s="329"/>
      <c r="FPQ251" s="329"/>
      <c r="FPR251" s="152"/>
      <c r="FPS251" s="214"/>
      <c r="FPT251" s="197"/>
      <c r="FPU251" s="165"/>
      <c r="FPV251" s="197"/>
      <c r="FPW251" s="202"/>
      <c r="FPX251" s="330"/>
      <c r="FPY251" s="331"/>
      <c r="FPZ251" s="332"/>
      <c r="FQA251" s="333"/>
      <c r="FQB251" s="331"/>
      <c r="FQC251" s="334"/>
      <c r="FQD251" s="335"/>
      <c r="FQE251" s="323"/>
      <c r="FQF251" s="340"/>
      <c r="FQG251" s="340"/>
      <c r="FQH251" s="175"/>
      <c r="FQI251" s="249"/>
      <c r="FQJ251" s="249"/>
      <c r="FQK251" s="336"/>
      <c r="FQL251" s="152"/>
      <c r="FQM251" s="327"/>
      <c r="FQN251" s="152"/>
      <c r="FQO251" s="337"/>
      <c r="FQP251" s="341"/>
      <c r="FQQ251" s="152"/>
      <c r="FQR251" s="338"/>
      <c r="FQS251" s="152"/>
      <c r="FQT251" s="342"/>
      <c r="FQU251" s="152"/>
      <c r="FQV251" s="206"/>
      <c r="FQW251" s="210"/>
      <c r="FQX251" s="239"/>
      <c r="FQY251" s="235"/>
      <c r="FQZ251" s="239"/>
      <c r="FRA251" s="339"/>
      <c r="FRB251" s="328"/>
      <c r="FRC251" s="329"/>
      <c r="FRD251" s="329"/>
      <c r="FRE251" s="152"/>
      <c r="FRF251" s="214"/>
      <c r="FRG251" s="197"/>
      <c r="FRH251" s="165"/>
      <c r="FRI251" s="197"/>
      <c r="FRJ251" s="202"/>
      <c r="FRK251" s="330"/>
      <c r="FRL251" s="331"/>
      <c r="FRM251" s="332"/>
      <c r="FRN251" s="333"/>
      <c r="FRO251" s="331"/>
      <c r="FRP251" s="334"/>
      <c r="FRQ251" s="335"/>
      <c r="FRR251" s="323"/>
      <c r="FRS251" s="340"/>
      <c r="FRT251" s="340"/>
      <c r="FRU251" s="175"/>
      <c r="FRV251" s="249"/>
      <c r="FRW251" s="249"/>
      <c r="FRX251" s="336"/>
      <c r="FRY251" s="152"/>
      <c r="FRZ251" s="327"/>
      <c r="FSA251" s="152"/>
      <c r="FSB251" s="337"/>
      <c r="FSC251" s="341"/>
      <c r="FSD251" s="152"/>
      <c r="FSE251" s="338"/>
      <c r="FSF251" s="152"/>
      <c r="FSG251" s="342"/>
      <c r="FSH251" s="152"/>
      <c r="FSI251" s="206"/>
      <c r="FSJ251" s="210"/>
      <c r="FSK251" s="239"/>
      <c r="FSL251" s="235"/>
      <c r="FSM251" s="239"/>
      <c r="FSN251" s="339"/>
      <c r="FSO251" s="328"/>
      <c r="FSP251" s="329"/>
      <c r="FSQ251" s="329"/>
      <c r="FSR251" s="152"/>
      <c r="FSS251" s="214"/>
      <c r="FST251" s="197"/>
      <c r="FSU251" s="165"/>
      <c r="FSV251" s="197"/>
      <c r="FSW251" s="202"/>
      <c r="FSX251" s="330"/>
      <c r="FSY251" s="331"/>
      <c r="FSZ251" s="332"/>
      <c r="FTA251" s="333"/>
      <c r="FTB251" s="331"/>
      <c r="FTC251" s="334"/>
      <c r="FTD251" s="335"/>
      <c r="FTE251" s="323"/>
      <c r="FTF251" s="340"/>
      <c r="FTG251" s="340"/>
      <c r="FTH251" s="175"/>
      <c r="FTI251" s="249"/>
      <c r="FTJ251" s="249"/>
      <c r="FTK251" s="336"/>
      <c r="FTL251" s="152"/>
      <c r="FTM251" s="327"/>
      <c r="FTN251" s="152"/>
      <c r="FTO251" s="337"/>
      <c r="FTP251" s="341"/>
      <c r="FTQ251" s="152"/>
      <c r="FTR251" s="338"/>
      <c r="FTS251" s="152"/>
      <c r="FTT251" s="342"/>
      <c r="FTU251" s="152"/>
      <c r="FTV251" s="206"/>
      <c r="FTW251" s="210"/>
      <c r="FTX251" s="239"/>
      <c r="FTY251" s="235"/>
      <c r="FTZ251" s="239"/>
      <c r="FUA251" s="339"/>
      <c r="FUB251" s="328"/>
      <c r="FUC251" s="329"/>
      <c r="FUD251" s="329"/>
      <c r="FUE251" s="152"/>
      <c r="FUF251" s="214"/>
      <c r="FUG251" s="197"/>
      <c r="FUH251" s="165"/>
      <c r="FUI251" s="197"/>
      <c r="FUJ251" s="202"/>
      <c r="FUK251" s="330"/>
      <c r="FUL251" s="331"/>
      <c r="FUM251" s="332"/>
      <c r="FUN251" s="333"/>
      <c r="FUO251" s="331"/>
      <c r="FUP251" s="334"/>
      <c r="FUQ251" s="335"/>
      <c r="FUR251" s="323"/>
      <c r="FUS251" s="340"/>
      <c r="FUT251" s="340"/>
      <c r="FUU251" s="175"/>
      <c r="FUV251" s="249"/>
      <c r="FUW251" s="249"/>
      <c r="FUX251" s="336"/>
      <c r="FUY251" s="152"/>
      <c r="FUZ251" s="327"/>
      <c r="FVA251" s="152"/>
      <c r="FVB251" s="337"/>
      <c r="FVC251" s="341"/>
      <c r="FVD251" s="152"/>
      <c r="FVE251" s="338"/>
      <c r="FVF251" s="152"/>
      <c r="FVG251" s="342"/>
      <c r="FVH251" s="152"/>
      <c r="FVI251" s="206"/>
      <c r="FVJ251" s="210"/>
      <c r="FVK251" s="239"/>
      <c r="FVL251" s="235"/>
      <c r="FVM251" s="239"/>
      <c r="FVN251" s="339"/>
      <c r="FVO251" s="328"/>
      <c r="FVP251" s="329"/>
      <c r="FVQ251" s="329"/>
      <c r="FVR251" s="152"/>
      <c r="FVS251" s="214"/>
      <c r="FVT251" s="197"/>
      <c r="FVU251" s="165"/>
      <c r="FVV251" s="197"/>
      <c r="FVW251" s="202"/>
      <c r="FVX251" s="330"/>
      <c r="FVY251" s="331"/>
      <c r="FVZ251" s="332"/>
      <c r="FWA251" s="333"/>
      <c r="FWB251" s="331"/>
      <c r="FWC251" s="334"/>
      <c r="FWD251" s="335"/>
      <c r="FWE251" s="323"/>
      <c r="FWF251" s="340"/>
      <c r="FWG251" s="340"/>
      <c r="FWH251" s="175"/>
      <c r="FWI251" s="249"/>
      <c r="FWJ251" s="249"/>
      <c r="FWK251" s="336"/>
      <c r="FWL251" s="152"/>
      <c r="FWM251" s="327"/>
      <c r="FWN251" s="152"/>
      <c r="FWO251" s="337"/>
      <c r="FWP251" s="341"/>
      <c r="FWQ251" s="152"/>
      <c r="FWR251" s="338"/>
      <c r="FWS251" s="152"/>
      <c r="FWT251" s="342"/>
      <c r="FWU251" s="152"/>
      <c r="FWV251" s="206"/>
      <c r="FWW251" s="210"/>
      <c r="FWX251" s="239"/>
      <c r="FWY251" s="235"/>
      <c r="FWZ251" s="239"/>
      <c r="FXA251" s="339"/>
      <c r="FXB251" s="328"/>
      <c r="FXC251" s="329"/>
      <c r="FXD251" s="329"/>
      <c r="FXE251" s="152"/>
      <c r="FXF251" s="214"/>
      <c r="FXG251" s="197"/>
      <c r="FXH251" s="165"/>
      <c r="FXI251" s="197"/>
      <c r="FXJ251" s="202"/>
      <c r="FXK251" s="330"/>
      <c r="FXL251" s="331"/>
      <c r="FXM251" s="332"/>
      <c r="FXN251" s="333"/>
      <c r="FXO251" s="331"/>
      <c r="FXP251" s="334"/>
      <c r="FXQ251" s="335"/>
      <c r="FXR251" s="323"/>
      <c r="FXS251" s="340"/>
      <c r="FXT251" s="340"/>
      <c r="FXU251" s="175"/>
      <c r="FXV251" s="249"/>
      <c r="FXW251" s="249"/>
      <c r="FXX251" s="336"/>
      <c r="FXY251" s="152"/>
      <c r="FXZ251" s="327"/>
      <c r="FYA251" s="152"/>
      <c r="FYB251" s="337"/>
      <c r="FYC251" s="341"/>
      <c r="FYD251" s="152"/>
      <c r="FYE251" s="338"/>
      <c r="FYF251" s="152"/>
      <c r="FYG251" s="342"/>
      <c r="FYH251" s="152"/>
      <c r="FYI251" s="206"/>
      <c r="FYJ251" s="210"/>
      <c r="FYK251" s="239"/>
      <c r="FYL251" s="235"/>
      <c r="FYM251" s="239"/>
      <c r="FYN251" s="339"/>
      <c r="FYO251" s="328"/>
      <c r="FYP251" s="329"/>
      <c r="FYQ251" s="329"/>
      <c r="FYR251" s="152"/>
      <c r="FYS251" s="214"/>
      <c r="FYT251" s="197"/>
      <c r="FYU251" s="165"/>
      <c r="FYV251" s="197"/>
      <c r="FYW251" s="202"/>
      <c r="FYX251" s="330"/>
      <c r="FYY251" s="331"/>
      <c r="FYZ251" s="332"/>
      <c r="FZA251" s="333"/>
      <c r="FZB251" s="331"/>
      <c r="FZC251" s="334"/>
      <c r="FZD251" s="335"/>
      <c r="FZE251" s="323"/>
      <c r="FZF251" s="340"/>
      <c r="FZG251" s="340"/>
      <c r="FZH251" s="175"/>
      <c r="FZI251" s="249"/>
      <c r="FZJ251" s="249"/>
      <c r="FZK251" s="336"/>
      <c r="FZL251" s="152"/>
      <c r="FZM251" s="327"/>
      <c r="FZN251" s="152"/>
      <c r="FZO251" s="337"/>
      <c r="FZP251" s="341"/>
      <c r="FZQ251" s="152"/>
      <c r="FZR251" s="338"/>
      <c r="FZS251" s="152"/>
      <c r="FZT251" s="342"/>
      <c r="FZU251" s="152"/>
      <c r="FZV251" s="206"/>
      <c r="FZW251" s="210"/>
      <c r="FZX251" s="239"/>
      <c r="FZY251" s="235"/>
      <c r="FZZ251" s="239"/>
      <c r="GAA251" s="339"/>
      <c r="GAB251" s="328"/>
      <c r="GAC251" s="329"/>
      <c r="GAD251" s="329"/>
      <c r="GAE251" s="152"/>
      <c r="GAF251" s="214"/>
      <c r="GAG251" s="197"/>
      <c r="GAH251" s="165"/>
      <c r="GAI251" s="197"/>
      <c r="GAJ251" s="202"/>
      <c r="GAK251" s="330"/>
      <c r="GAL251" s="331"/>
      <c r="GAM251" s="332"/>
      <c r="GAN251" s="333"/>
      <c r="GAO251" s="331"/>
      <c r="GAP251" s="334"/>
      <c r="GAQ251" s="335"/>
      <c r="GAR251" s="323"/>
      <c r="GAS251" s="340"/>
      <c r="GAT251" s="340"/>
      <c r="GAU251" s="175"/>
      <c r="GAV251" s="249"/>
      <c r="GAW251" s="249"/>
      <c r="GAX251" s="336"/>
      <c r="GAY251" s="152"/>
      <c r="GAZ251" s="327"/>
      <c r="GBA251" s="152"/>
      <c r="GBB251" s="337"/>
      <c r="GBC251" s="341"/>
      <c r="GBD251" s="152"/>
      <c r="GBE251" s="338"/>
      <c r="GBF251" s="152"/>
      <c r="GBG251" s="342"/>
      <c r="GBH251" s="152"/>
      <c r="GBI251" s="206"/>
      <c r="GBJ251" s="210"/>
      <c r="GBK251" s="239"/>
      <c r="GBL251" s="235"/>
      <c r="GBM251" s="239"/>
      <c r="GBN251" s="339"/>
      <c r="GBO251" s="328"/>
      <c r="GBP251" s="329"/>
      <c r="GBQ251" s="329"/>
      <c r="GBR251" s="152"/>
      <c r="GBS251" s="214"/>
      <c r="GBT251" s="197"/>
      <c r="GBU251" s="165"/>
      <c r="GBV251" s="197"/>
      <c r="GBW251" s="202"/>
      <c r="GBX251" s="330"/>
      <c r="GBY251" s="331"/>
      <c r="GBZ251" s="332"/>
      <c r="GCA251" s="333"/>
      <c r="GCB251" s="331"/>
      <c r="GCC251" s="334"/>
      <c r="GCD251" s="335"/>
      <c r="GCE251" s="323"/>
      <c r="GCF251" s="340"/>
      <c r="GCG251" s="340"/>
      <c r="GCH251" s="175"/>
      <c r="GCI251" s="249"/>
      <c r="GCJ251" s="249"/>
      <c r="GCK251" s="336"/>
      <c r="GCL251" s="152"/>
      <c r="GCM251" s="327"/>
      <c r="GCN251" s="152"/>
      <c r="GCO251" s="337"/>
      <c r="GCP251" s="341"/>
      <c r="GCQ251" s="152"/>
      <c r="GCR251" s="338"/>
      <c r="GCS251" s="152"/>
      <c r="GCT251" s="342"/>
      <c r="GCU251" s="152"/>
      <c r="GCV251" s="206"/>
      <c r="GCW251" s="210"/>
      <c r="GCX251" s="239"/>
      <c r="GCY251" s="235"/>
      <c r="GCZ251" s="239"/>
      <c r="GDA251" s="339"/>
      <c r="GDB251" s="328"/>
      <c r="GDC251" s="329"/>
      <c r="GDD251" s="329"/>
      <c r="GDE251" s="152"/>
      <c r="GDF251" s="214"/>
      <c r="GDG251" s="197"/>
      <c r="GDH251" s="165"/>
      <c r="GDI251" s="197"/>
      <c r="GDJ251" s="202"/>
      <c r="GDK251" s="330"/>
      <c r="GDL251" s="331"/>
      <c r="GDM251" s="332"/>
      <c r="GDN251" s="333"/>
      <c r="GDO251" s="331"/>
      <c r="GDP251" s="334"/>
      <c r="GDQ251" s="335"/>
      <c r="GDR251" s="323"/>
      <c r="GDS251" s="340"/>
      <c r="GDT251" s="340"/>
      <c r="GDU251" s="175"/>
      <c r="GDV251" s="249"/>
      <c r="GDW251" s="249"/>
      <c r="GDX251" s="336"/>
      <c r="GDY251" s="152"/>
      <c r="GDZ251" s="327"/>
      <c r="GEA251" s="152"/>
      <c r="GEB251" s="337"/>
      <c r="GEC251" s="341"/>
      <c r="GED251" s="152"/>
      <c r="GEE251" s="338"/>
      <c r="GEF251" s="152"/>
      <c r="GEG251" s="342"/>
      <c r="GEH251" s="152"/>
      <c r="GEI251" s="206"/>
      <c r="GEJ251" s="210"/>
      <c r="GEK251" s="239"/>
      <c r="GEL251" s="235"/>
      <c r="GEM251" s="239"/>
      <c r="GEN251" s="339"/>
      <c r="GEO251" s="328"/>
      <c r="GEP251" s="329"/>
      <c r="GEQ251" s="329"/>
      <c r="GER251" s="152"/>
      <c r="GES251" s="214"/>
      <c r="GET251" s="197"/>
      <c r="GEU251" s="165"/>
      <c r="GEV251" s="197"/>
      <c r="GEW251" s="202"/>
      <c r="GEX251" s="330"/>
      <c r="GEY251" s="331"/>
      <c r="GEZ251" s="332"/>
      <c r="GFA251" s="333"/>
      <c r="GFB251" s="331"/>
      <c r="GFC251" s="334"/>
      <c r="GFD251" s="335"/>
      <c r="GFE251" s="323"/>
      <c r="GFF251" s="340"/>
      <c r="GFG251" s="340"/>
      <c r="GFH251" s="175"/>
      <c r="GFI251" s="249"/>
      <c r="GFJ251" s="249"/>
      <c r="GFK251" s="336"/>
      <c r="GFL251" s="152"/>
      <c r="GFM251" s="327"/>
      <c r="GFN251" s="152"/>
      <c r="GFO251" s="337"/>
      <c r="GFP251" s="341"/>
      <c r="GFQ251" s="152"/>
      <c r="GFR251" s="338"/>
      <c r="GFS251" s="152"/>
      <c r="GFT251" s="342"/>
      <c r="GFU251" s="152"/>
      <c r="GFV251" s="206"/>
      <c r="GFW251" s="210"/>
      <c r="GFX251" s="239"/>
      <c r="GFY251" s="235"/>
      <c r="GFZ251" s="239"/>
      <c r="GGA251" s="339"/>
      <c r="GGB251" s="328"/>
      <c r="GGC251" s="329"/>
      <c r="GGD251" s="329"/>
      <c r="GGE251" s="152"/>
      <c r="GGF251" s="214"/>
      <c r="GGG251" s="197"/>
      <c r="GGH251" s="165"/>
      <c r="GGI251" s="197"/>
      <c r="GGJ251" s="202"/>
      <c r="GGK251" s="330"/>
      <c r="GGL251" s="331"/>
      <c r="GGM251" s="332"/>
      <c r="GGN251" s="333"/>
      <c r="GGO251" s="331"/>
      <c r="GGP251" s="334"/>
      <c r="GGQ251" s="335"/>
      <c r="GGR251" s="323"/>
      <c r="GGS251" s="340"/>
      <c r="GGT251" s="340"/>
      <c r="GGU251" s="175"/>
      <c r="GGV251" s="249"/>
      <c r="GGW251" s="249"/>
      <c r="GGX251" s="336"/>
      <c r="GGY251" s="152"/>
      <c r="GGZ251" s="327"/>
      <c r="GHA251" s="152"/>
      <c r="GHB251" s="337"/>
      <c r="GHC251" s="341"/>
      <c r="GHD251" s="152"/>
      <c r="GHE251" s="338"/>
      <c r="GHF251" s="152"/>
      <c r="GHG251" s="342"/>
      <c r="GHH251" s="152"/>
      <c r="GHI251" s="206"/>
      <c r="GHJ251" s="210"/>
      <c r="GHK251" s="239"/>
      <c r="GHL251" s="235"/>
      <c r="GHM251" s="239"/>
      <c r="GHN251" s="339"/>
      <c r="GHO251" s="328"/>
      <c r="GHP251" s="329"/>
      <c r="GHQ251" s="329"/>
      <c r="GHR251" s="152"/>
      <c r="GHS251" s="214"/>
      <c r="GHT251" s="197"/>
      <c r="GHU251" s="165"/>
      <c r="GHV251" s="197"/>
      <c r="GHW251" s="202"/>
      <c r="GHX251" s="330"/>
      <c r="GHY251" s="331"/>
      <c r="GHZ251" s="332"/>
      <c r="GIA251" s="333"/>
      <c r="GIB251" s="331"/>
      <c r="GIC251" s="334"/>
      <c r="GID251" s="335"/>
      <c r="GIE251" s="323"/>
      <c r="GIF251" s="340"/>
      <c r="GIG251" s="340"/>
      <c r="GIH251" s="175"/>
      <c r="GII251" s="249"/>
      <c r="GIJ251" s="249"/>
      <c r="GIK251" s="336"/>
      <c r="GIL251" s="152"/>
      <c r="GIM251" s="327"/>
      <c r="GIN251" s="152"/>
      <c r="GIO251" s="337"/>
      <c r="GIP251" s="341"/>
      <c r="GIQ251" s="152"/>
      <c r="GIR251" s="338"/>
      <c r="GIS251" s="152"/>
      <c r="GIT251" s="342"/>
      <c r="GIU251" s="152"/>
      <c r="GIV251" s="206"/>
      <c r="GIW251" s="210"/>
      <c r="GIX251" s="239"/>
      <c r="GIY251" s="235"/>
      <c r="GIZ251" s="239"/>
      <c r="GJA251" s="339"/>
      <c r="GJB251" s="328"/>
      <c r="GJC251" s="329"/>
      <c r="GJD251" s="329"/>
      <c r="GJE251" s="152"/>
      <c r="GJF251" s="214"/>
      <c r="GJG251" s="197"/>
      <c r="GJH251" s="165"/>
      <c r="GJI251" s="197"/>
      <c r="GJJ251" s="202"/>
      <c r="GJK251" s="330"/>
      <c r="GJL251" s="331"/>
      <c r="GJM251" s="332"/>
      <c r="GJN251" s="333"/>
      <c r="GJO251" s="331"/>
      <c r="GJP251" s="334"/>
      <c r="GJQ251" s="335"/>
      <c r="GJR251" s="323"/>
      <c r="GJS251" s="340"/>
      <c r="GJT251" s="340"/>
      <c r="GJU251" s="175"/>
      <c r="GJV251" s="249"/>
      <c r="GJW251" s="249"/>
      <c r="GJX251" s="336"/>
      <c r="GJY251" s="152"/>
      <c r="GJZ251" s="327"/>
      <c r="GKA251" s="152"/>
      <c r="GKB251" s="337"/>
      <c r="GKC251" s="341"/>
      <c r="GKD251" s="152"/>
      <c r="GKE251" s="338"/>
      <c r="GKF251" s="152"/>
      <c r="GKG251" s="342"/>
      <c r="GKH251" s="152"/>
      <c r="GKI251" s="206"/>
      <c r="GKJ251" s="210"/>
      <c r="GKK251" s="239"/>
      <c r="GKL251" s="235"/>
      <c r="GKM251" s="239"/>
      <c r="GKN251" s="339"/>
      <c r="GKO251" s="328"/>
      <c r="GKP251" s="329"/>
      <c r="GKQ251" s="329"/>
      <c r="GKR251" s="152"/>
      <c r="GKS251" s="214"/>
      <c r="GKT251" s="197"/>
      <c r="GKU251" s="165"/>
      <c r="GKV251" s="197"/>
      <c r="GKW251" s="202"/>
      <c r="GKX251" s="330"/>
      <c r="GKY251" s="331"/>
      <c r="GKZ251" s="332"/>
      <c r="GLA251" s="333"/>
      <c r="GLB251" s="331"/>
      <c r="GLC251" s="334"/>
      <c r="GLD251" s="335"/>
      <c r="GLE251" s="323"/>
      <c r="GLF251" s="340"/>
      <c r="GLG251" s="340"/>
      <c r="GLH251" s="175"/>
      <c r="GLI251" s="249"/>
      <c r="GLJ251" s="249"/>
      <c r="GLK251" s="336"/>
      <c r="GLL251" s="152"/>
      <c r="GLM251" s="327"/>
      <c r="GLN251" s="152"/>
      <c r="GLO251" s="337"/>
      <c r="GLP251" s="341"/>
      <c r="GLQ251" s="152"/>
      <c r="GLR251" s="338"/>
      <c r="GLS251" s="152"/>
      <c r="GLT251" s="342"/>
      <c r="GLU251" s="152"/>
      <c r="GLV251" s="206"/>
      <c r="GLW251" s="210"/>
      <c r="GLX251" s="239"/>
      <c r="GLY251" s="235"/>
      <c r="GLZ251" s="239"/>
      <c r="GMA251" s="339"/>
      <c r="GMB251" s="328"/>
      <c r="GMC251" s="329"/>
      <c r="GMD251" s="329"/>
      <c r="GME251" s="152"/>
      <c r="GMF251" s="214"/>
      <c r="GMG251" s="197"/>
      <c r="GMH251" s="165"/>
      <c r="GMI251" s="197"/>
      <c r="GMJ251" s="202"/>
      <c r="GMK251" s="330"/>
      <c r="GML251" s="331"/>
      <c r="GMM251" s="332"/>
      <c r="GMN251" s="333"/>
      <c r="GMO251" s="331"/>
      <c r="GMP251" s="334"/>
      <c r="GMQ251" s="335"/>
      <c r="GMR251" s="323"/>
      <c r="GMS251" s="340"/>
      <c r="GMT251" s="340"/>
      <c r="GMU251" s="175"/>
      <c r="GMV251" s="249"/>
      <c r="GMW251" s="249"/>
      <c r="GMX251" s="336"/>
      <c r="GMY251" s="152"/>
      <c r="GMZ251" s="327"/>
      <c r="GNA251" s="152"/>
      <c r="GNB251" s="337"/>
      <c r="GNC251" s="341"/>
      <c r="GND251" s="152"/>
      <c r="GNE251" s="338"/>
      <c r="GNF251" s="152"/>
      <c r="GNG251" s="342"/>
      <c r="GNH251" s="152"/>
      <c r="GNI251" s="206"/>
      <c r="GNJ251" s="210"/>
      <c r="GNK251" s="239"/>
      <c r="GNL251" s="235"/>
      <c r="GNM251" s="239"/>
      <c r="GNN251" s="339"/>
      <c r="GNO251" s="328"/>
      <c r="GNP251" s="329"/>
      <c r="GNQ251" s="329"/>
      <c r="GNR251" s="152"/>
      <c r="GNS251" s="214"/>
      <c r="GNT251" s="197"/>
      <c r="GNU251" s="165"/>
      <c r="GNV251" s="197"/>
      <c r="GNW251" s="202"/>
      <c r="GNX251" s="330"/>
      <c r="GNY251" s="331"/>
      <c r="GNZ251" s="332"/>
      <c r="GOA251" s="333"/>
      <c r="GOB251" s="331"/>
      <c r="GOC251" s="334"/>
      <c r="GOD251" s="335"/>
      <c r="GOE251" s="323"/>
      <c r="GOF251" s="340"/>
      <c r="GOG251" s="340"/>
      <c r="GOH251" s="175"/>
      <c r="GOI251" s="249"/>
      <c r="GOJ251" s="249"/>
      <c r="GOK251" s="336"/>
      <c r="GOL251" s="152"/>
      <c r="GOM251" s="327"/>
      <c r="GON251" s="152"/>
      <c r="GOO251" s="337"/>
      <c r="GOP251" s="341"/>
      <c r="GOQ251" s="152"/>
      <c r="GOR251" s="338"/>
      <c r="GOS251" s="152"/>
      <c r="GOT251" s="342"/>
      <c r="GOU251" s="152"/>
      <c r="GOV251" s="206"/>
      <c r="GOW251" s="210"/>
      <c r="GOX251" s="239"/>
      <c r="GOY251" s="235"/>
      <c r="GOZ251" s="239"/>
      <c r="GPA251" s="339"/>
      <c r="GPB251" s="328"/>
      <c r="GPC251" s="329"/>
      <c r="GPD251" s="329"/>
      <c r="GPE251" s="152"/>
      <c r="GPF251" s="214"/>
      <c r="GPG251" s="197"/>
      <c r="GPH251" s="165"/>
      <c r="GPI251" s="197"/>
      <c r="GPJ251" s="202"/>
      <c r="GPK251" s="330"/>
      <c r="GPL251" s="331"/>
      <c r="GPM251" s="332"/>
      <c r="GPN251" s="333"/>
      <c r="GPO251" s="331"/>
      <c r="GPP251" s="334"/>
      <c r="GPQ251" s="335"/>
      <c r="GPR251" s="323"/>
      <c r="GPS251" s="340"/>
      <c r="GPT251" s="340"/>
      <c r="GPU251" s="175"/>
      <c r="GPV251" s="249"/>
      <c r="GPW251" s="249"/>
      <c r="GPX251" s="336"/>
      <c r="GPY251" s="152"/>
      <c r="GPZ251" s="327"/>
      <c r="GQA251" s="152"/>
      <c r="GQB251" s="337"/>
      <c r="GQC251" s="341"/>
      <c r="GQD251" s="152"/>
      <c r="GQE251" s="338"/>
      <c r="GQF251" s="152"/>
      <c r="GQG251" s="342"/>
      <c r="GQH251" s="152"/>
      <c r="GQI251" s="206"/>
      <c r="GQJ251" s="210"/>
      <c r="GQK251" s="239"/>
      <c r="GQL251" s="235"/>
      <c r="GQM251" s="239"/>
      <c r="GQN251" s="339"/>
      <c r="GQO251" s="328"/>
      <c r="GQP251" s="329"/>
      <c r="GQQ251" s="329"/>
      <c r="GQR251" s="152"/>
      <c r="GQS251" s="214"/>
      <c r="GQT251" s="197"/>
      <c r="GQU251" s="165"/>
      <c r="GQV251" s="197"/>
      <c r="GQW251" s="202"/>
      <c r="GQX251" s="330"/>
      <c r="GQY251" s="331"/>
      <c r="GQZ251" s="332"/>
      <c r="GRA251" s="333"/>
      <c r="GRB251" s="331"/>
      <c r="GRC251" s="334"/>
      <c r="GRD251" s="335"/>
      <c r="GRE251" s="323"/>
      <c r="GRF251" s="340"/>
      <c r="GRG251" s="340"/>
      <c r="GRH251" s="175"/>
      <c r="GRI251" s="249"/>
      <c r="GRJ251" s="249"/>
      <c r="GRK251" s="336"/>
      <c r="GRL251" s="152"/>
      <c r="GRM251" s="327"/>
      <c r="GRN251" s="152"/>
      <c r="GRO251" s="337"/>
      <c r="GRP251" s="341"/>
      <c r="GRQ251" s="152"/>
      <c r="GRR251" s="338"/>
      <c r="GRS251" s="152"/>
      <c r="GRT251" s="342"/>
      <c r="GRU251" s="152"/>
      <c r="GRV251" s="206"/>
      <c r="GRW251" s="210"/>
      <c r="GRX251" s="239"/>
      <c r="GRY251" s="235"/>
      <c r="GRZ251" s="239"/>
      <c r="GSA251" s="339"/>
      <c r="GSB251" s="328"/>
      <c r="GSC251" s="329"/>
      <c r="GSD251" s="329"/>
      <c r="GSE251" s="152"/>
      <c r="GSF251" s="214"/>
      <c r="GSG251" s="197"/>
      <c r="GSH251" s="165"/>
      <c r="GSI251" s="197"/>
      <c r="GSJ251" s="202"/>
      <c r="GSK251" s="330"/>
      <c r="GSL251" s="331"/>
      <c r="GSM251" s="332"/>
      <c r="GSN251" s="333"/>
      <c r="GSO251" s="331"/>
      <c r="GSP251" s="334"/>
      <c r="GSQ251" s="335"/>
      <c r="GSR251" s="323"/>
      <c r="GSS251" s="340"/>
      <c r="GST251" s="340"/>
      <c r="GSU251" s="175"/>
      <c r="GSV251" s="249"/>
      <c r="GSW251" s="249"/>
      <c r="GSX251" s="336"/>
      <c r="GSY251" s="152"/>
      <c r="GSZ251" s="327"/>
      <c r="GTA251" s="152"/>
      <c r="GTB251" s="337"/>
      <c r="GTC251" s="341"/>
      <c r="GTD251" s="152"/>
      <c r="GTE251" s="338"/>
      <c r="GTF251" s="152"/>
      <c r="GTG251" s="342"/>
      <c r="GTH251" s="152"/>
      <c r="GTI251" s="206"/>
      <c r="GTJ251" s="210"/>
      <c r="GTK251" s="239"/>
      <c r="GTL251" s="235"/>
      <c r="GTM251" s="239"/>
      <c r="GTN251" s="339"/>
      <c r="GTO251" s="328"/>
      <c r="GTP251" s="329"/>
      <c r="GTQ251" s="329"/>
      <c r="GTR251" s="152"/>
      <c r="GTS251" s="214"/>
      <c r="GTT251" s="197"/>
      <c r="GTU251" s="165"/>
      <c r="GTV251" s="197"/>
      <c r="GTW251" s="202"/>
      <c r="GTX251" s="330"/>
      <c r="GTY251" s="331"/>
      <c r="GTZ251" s="332"/>
      <c r="GUA251" s="333"/>
      <c r="GUB251" s="331"/>
      <c r="GUC251" s="334"/>
      <c r="GUD251" s="335"/>
      <c r="GUE251" s="323"/>
      <c r="GUF251" s="340"/>
      <c r="GUG251" s="340"/>
      <c r="GUH251" s="175"/>
      <c r="GUI251" s="249"/>
      <c r="GUJ251" s="249"/>
      <c r="GUK251" s="336"/>
      <c r="GUL251" s="152"/>
      <c r="GUM251" s="327"/>
      <c r="GUN251" s="152"/>
      <c r="GUO251" s="337"/>
      <c r="GUP251" s="341"/>
      <c r="GUQ251" s="152"/>
      <c r="GUR251" s="338"/>
      <c r="GUS251" s="152"/>
      <c r="GUT251" s="342"/>
      <c r="GUU251" s="152"/>
      <c r="GUV251" s="206"/>
      <c r="GUW251" s="210"/>
      <c r="GUX251" s="239"/>
      <c r="GUY251" s="235"/>
      <c r="GUZ251" s="239"/>
      <c r="GVA251" s="339"/>
      <c r="GVB251" s="328"/>
      <c r="GVC251" s="329"/>
      <c r="GVD251" s="329"/>
      <c r="GVE251" s="152"/>
      <c r="GVF251" s="214"/>
      <c r="GVG251" s="197"/>
      <c r="GVH251" s="165"/>
      <c r="GVI251" s="197"/>
      <c r="GVJ251" s="202"/>
      <c r="GVK251" s="330"/>
      <c r="GVL251" s="331"/>
      <c r="GVM251" s="332"/>
      <c r="GVN251" s="333"/>
      <c r="GVO251" s="331"/>
      <c r="GVP251" s="334"/>
      <c r="GVQ251" s="335"/>
      <c r="GVR251" s="323"/>
      <c r="GVS251" s="340"/>
      <c r="GVT251" s="340"/>
      <c r="GVU251" s="175"/>
      <c r="GVV251" s="249"/>
      <c r="GVW251" s="249"/>
      <c r="GVX251" s="336"/>
      <c r="GVY251" s="152"/>
      <c r="GVZ251" s="327"/>
      <c r="GWA251" s="152"/>
      <c r="GWB251" s="337"/>
      <c r="GWC251" s="341"/>
      <c r="GWD251" s="152"/>
      <c r="GWE251" s="338"/>
      <c r="GWF251" s="152"/>
      <c r="GWG251" s="342"/>
      <c r="GWH251" s="152"/>
      <c r="GWI251" s="206"/>
      <c r="GWJ251" s="210"/>
      <c r="GWK251" s="239"/>
      <c r="GWL251" s="235"/>
      <c r="GWM251" s="239"/>
      <c r="GWN251" s="339"/>
      <c r="GWO251" s="328"/>
      <c r="GWP251" s="329"/>
      <c r="GWQ251" s="329"/>
      <c r="GWR251" s="152"/>
      <c r="GWS251" s="214"/>
      <c r="GWT251" s="197"/>
      <c r="GWU251" s="165"/>
      <c r="GWV251" s="197"/>
      <c r="GWW251" s="202"/>
      <c r="GWX251" s="330"/>
      <c r="GWY251" s="331"/>
      <c r="GWZ251" s="332"/>
      <c r="GXA251" s="333"/>
      <c r="GXB251" s="331"/>
      <c r="GXC251" s="334"/>
      <c r="GXD251" s="335"/>
      <c r="GXE251" s="323"/>
      <c r="GXF251" s="340"/>
      <c r="GXG251" s="340"/>
      <c r="GXH251" s="175"/>
      <c r="GXI251" s="249"/>
      <c r="GXJ251" s="249"/>
      <c r="GXK251" s="336"/>
      <c r="GXL251" s="152"/>
      <c r="GXM251" s="327"/>
      <c r="GXN251" s="152"/>
      <c r="GXO251" s="337"/>
      <c r="GXP251" s="341"/>
      <c r="GXQ251" s="152"/>
      <c r="GXR251" s="338"/>
      <c r="GXS251" s="152"/>
      <c r="GXT251" s="342"/>
      <c r="GXU251" s="152"/>
      <c r="GXV251" s="206"/>
      <c r="GXW251" s="210"/>
      <c r="GXX251" s="239"/>
      <c r="GXY251" s="235"/>
      <c r="GXZ251" s="239"/>
      <c r="GYA251" s="339"/>
      <c r="GYB251" s="328"/>
      <c r="GYC251" s="329"/>
      <c r="GYD251" s="329"/>
      <c r="GYE251" s="152"/>
      <c r="GYF251" s="214"/>
      <c r="GYG251" s="197"/>
      <c r="GYH251" s="165"/>
      <c r="GYI251" s="197"/>
      <c r="GYJ251" s="202"/>
      <c r="GYK251" s="330"/>
      <c r="GYL251" s="331"/>
      <c r="GYM251" s="332"/>
      <c r="GYN251" s="333"/>
      <c r="GYO251" s="331"/>
      <c r="GYP251" s="334"/>
      <c r="GYQ251" s="335"/>
      <c r="GYR251" s="323"/>
      <c r="GYS251" s="340"/>
      <c r="GYT251" s="340"/>
      <c r="GYU251" s="175"/>
      <c r="GYV251" s="249"/>
      <c r="GYW251" s="249"/>
      <c r="GYX251" s="336"/>
      <c r="GYY251" s="152"/>
      <c r="GYZ251" s="327"/>
      <c r="GZA251" s="152"/>
      <c r="GZB251" s="337"/>
      <c r="GZC251" s="341"/>
      <c r="GZD251" s="152"/>
      <c r="GZE251" s="338"/>
      <c r="GZF251" s="152"/>
      <c r="GZG251" s="342"/>
      <c r="GZH251" s="152"/>
      <c r="GZI251" s="206"/>
      <c r="GZJ251" s="210"/>
      <c r="GZK251" s="239"/>
      <c r="GZL251" s="235"/>
      <c r="GZM251" s="239"/>
      <c r="GZN251" s="339"/>
      <c r="GZO251" s="328"/>
      <c r="GZP251" s="329"/>
      <c r="GZQ251" s="329"/>
      <c r="GZR251" s="152"/>
      <c r="GZS251" s="214"/>
      <c r="GZT251" s="197"/>
      <c r="GZU251" s="165"/>
      <c r="GZV251" s="197"/>
      <c r="GZW251" s="202"/>
      <c r="GZX251" s="330"/>
      <c r="GZY251" s="331"/>
      <c r="GZZ251" s="332"/>
      <c r="HAA251" s="333"/>
      <c r="HAB251" s="331"/>
      <c r="HAC251" s="334"/>
      <c r="HAD251" s="335"/>
      <c r="HAE251" s="323"/>
      <c r="HAF251" s="340"/>
      <c r="HAG251" s="340"/>
      <c r="HAH251" s="175"/>
      <c r="HAI251" s="249"/>
      <c r="HAJ251" s="249"/>
      <c r="HAK251" s="336"/>
      <c r="HAL251" s="152"/>
      <c r="HAM251" s="327"/>
      <c r="HAN251" s="152"/>
      <c r="HAO251" s="337"/>
      <c r="HAP251" s="341"/>
      <c r="HAQ251" s="152"/>
      <c r="HAR251" s="338"/>
      <c r="HAS251" s="152"/>
      <c r="HAT251" s="342"/>
      <c r="HAU251" s="152"/>
      <c r="HAV251" s="206"/>
      <c r="HAW251" s="210"/>
      <c r="HAX251" s="239"/>
      <c r="HAY251" s="235"/>
      <c r="HAZ251" s="239"/>
      <c r="HBA251" s="339"/>
      <c r="HBB251" s="328"/>
      <c r="HBC251" s="329"/>
      <c r="HBD251" s="329"/>
      <c r="HBE251" s="152"/>
      <c r="HBF251" s="214"/>
      <c r="HBG251" s="197"/>
      <c r="HBH251" s="165"/>
      <c r="HBI251" s="197"/>
      <c r="HBJ251" s="202"/>
      <c r="HBK251" s="330"/>
      <c r="HBL251" s="331"/>
      <c r="HBM251" s="332"/>
      <c r="HBN251" s="333"/>
      <c r="HBO251" s="331"/>
      <c r="HBP251" s="334"/>
      <c r="HBQ251" s="335"/>
      <c r="HBR251" s="323"/>
      <c r="HBS251" s="340"/>
      <c r="HBT251" s="340"/>
      <c r="HBU251" s="175"/>
      <c r="HBV251" s="249"/>
      <c r="HBW251" s="249"/>
      <c r="HBX251" s="336"/>
      <c r="HBY251" s="152"/>
      <c r="HBZ251" s="327"/>
      <c r="HCA251" s="152"/>
      <c r="HCB251" s="337"/>
      <c r="HCC251" s="341"/>
      <c r="HCD251" s="152"/>
      <c r="HCE251" s="338"/>
      <c r="HCF251" s="152"/>
      <c r="HCG251" s="342"/>
      <c r="HCH251" s="152"/>
      <c r="HCI251" s="206"/>
      <c r="HCJ251" s="210"/>
      <c r="HCK251" s="239"/>
      <c r="HCL251" s="235"/>
      <c r="HCM251" s="239"/>
      <c r="HCN251" s="339"/>
      <c r="HCO251" s="328"/>
      <c r="HCP251" s="329"/>
      <c r="HCQ251" s="329"/>
      <c r="HCR251" s="152"/>
      <c r="HCS251" s="214"/>
      <c r="HCT251" s="197"/>
      <c r="HCU251" s="165"/>
      <c r="HCV251" s="197"/>
      <c r="HCW251" s="202"/>
      <c r="HCX251" s="330"/>
      <c r="HCY251" s="331"/>
      <c r="HCZ251" s="332"/>
      <c r="HDA251" s="333"/>
      <c r="HDB251" s="331"/>
      <c r="HDC251" s="334"/>
      <c r="HDD251" s="335"/>
      <c r="HDE251" s="323"/>
      <c r="HDF251" s="340"/>
      <c r="HDG251" s="340"/>
      <c r="HDH251" s="175"/>
      <c r="HDI251" s="249"/>
      <c r="HDJ251" s="249"/>
      <c r="HDK251" s="336"/>
      <c r="HDL251" s="152"/>
      <c r="HDM251" s="327"/>
      <c r="HDN251" s="152"/>
      <c r="HDO251" s="337"/>
      <c r="HDP251" s="341"/>
      <c r="HDQ251" s="152"/>
      <c r="HDR251" s="338"/>
      <c r="HDS251" s="152"/>
      <c r="HDT251" s="342"/>
      <c r="HDU251" s="152"/>
      <c r="HDV251" s="206"/>
      <c r="HDW251" s="210"/>
      <c r="HDX251" s="239"/>
      <c r="HDY251" s="235"/>
      <c r="HDZ251" s="239"/>
      <c r="HEA251" s="339"/>
      <c r="HEB251" s="328"/>
      <c r="HEC251" s="329"/>
      <c r="HED251" s="329"/>
      <c r="HEE251" s="152"/>
      <c r="HEF251" s="214"/>
      <c r="HEG251" s="197"/>
      <c r="HEH251" s="165"/>
      <c r="HEI251" s="197"/>
      <c r="HEJ251" s="202"/>
      <c r="HEK251" s="330"/>
      <c r="HEL251" s="331"/>
      <c r="HEM251" s="332"/>
      <c r="HEN251" s="333"/>
      <c r="HEO251" s="331"/>
      <c r="HEP251" s="334"/>
      <c r="HEQ251" s="335"/>
      <c r="HER251" s="323"/>
      <c r="HES251" s="340"/>
      <c r="HET251" s="340"/>
      <c r="HEU251" s="175"/>
      <c r="HEV251" s="249"/>
      <c r="HEW251" s="249"/>
      <c r="HEX251" s="336"/>
      <c r="HEY251" s="152"/>
      <c r="HEZ251" s="327"/>
      <c r="HFA251" s="152"/>
      <c r="HFB251" s="337"/>
      <c r="HFC251" s="341"/>
      <c r="HFD251" s="152"/>
      <c r="HFE251" s="338"/>
      <c r="HFF251" s="152"/>
      <c r="HFG251" s="342"/>
      <c r="HFH251" s="152"/>
      <c r="HFI251" s="206"/>
      <c r="HFJ251" s="210"/>
      <c r="HFK251" s="239"/>
      <c r="HFL251" s="235"/>
      <c r="HFM251" s="239"/>
      <c r="HFN251" s="339"/>
      <c r="HFO251" s="328"/>
      <c r="HFP251" s="329"/>
      <c r="HFQ251" s="329"/>
      <c r="HFR251" s="152"/>
      <c r="HFS251" s="214"/>
      <c r="HFT251" s="197"/>
      <c r="HFU251" s="165"/>
      <c r="HFV251" s="197"/>
      <c r="HFW251" s="202"/>
      <c r="HFX251" s="330"/>
      <c r="HFY251" s="331"/>
      <c r="HFZ251" s="332"/>
      <c r="HGA251" s="333"/>
      <c r="HGB251" s="331"/>
      <c r="HGC251" s="334"/>
      <c r="HGD251" s="335"/>
      <c r="HGE251" s="323"/>
      <c r="HGF251" s="340"/>
      <c r="HGG251" s="340"/>
      <c r="HGH251" s="175"/>
      <c r="HGI251" s="249"/>
      <c r="HGJ251" s="249"/>
      <c r="HGK251" s="336"/>
      <c r="HGL251" s="152"/>
      <c r="HGM251" s="327"/>
      <c r="HGN251" s="152"/>
      <c r="HGO251" s="337"/>
      <c r="HGP251" s="341"/>
      <c r="HGQ251" s="152"/>
      <c r="HGR251" s="338"/>
      <c r="HGS251" s="152"/>
      <c r="HGT251" s="342"/>
      <c r="HGU251" s="152"/>
      <c r="HGV251" s="206"/>
      <c r="HGW251" s="210"/>
      <c r="HGX251" s="239"/>
      <c r="HGY251" s="235"/>
      <c r="HGZ251" s="239"/>
      <c r="HHA251" s="339"/>
      <c r="HHB251" s="328"/>
      <c r="HHC251" s="329"/>
      <c r="HHD251" s="329"/>
      <c r="HHE251" s="152"/>
      <c r="HHF251" s="214"/>
      <c r="HHG251" s="197"/>
      <c r="HHH251" s="165"/>
      <c r="HHI251" s="197"/>
      <c r="HHJ251" s="202"/>
      <c r="HHK251" s="330"/>
      <c r="HHL251" s="331"/>
      <c r="HHM251" s="332"/>
      <c r="HHN251" s="333"/>
      <c r="HHO251" s="331"/>
      <c r="HHP251" s="334"/>
      <c r="HHQ251" s="335"/>
      <c r="HHR251" s="323"/>
      <c r="HHS251" s="340"/>
      <c r="HHT251" s="340"/>
      <c r="HHU251" s="175"/>
      <c r="HHV251" s="249"/>
      <c r="HHW251" s="249"/>
      <c r="HHX251" s="336"/>
      <c r="HHY251" s="152"/>
      <c r="HHZ251" s="327"/>
      <c r="HIA251" s="152"/>
      <c r="HIB251" s="337"/>
      <c r="HIC251" s="341"/>
      <c r="HID251" s="152"/>
      <c r="HIE251" s="338"/>
      <c r="HIF251" s="152"/>
      <c r="HIG251" s="342"/>
      <c r="HIH251" s="152"/>
      <c r="HII251" s="206"/>
      <c r="HIJ251" s="210"/>
      <c r="HIK251" s="239"/>
      <c r="HIL251" s="235"/>
      <c r="HIM251" s="239"/>
      <c r="HIN251" s="339"/>
      <c r="HIO251" s="328"/>
      <c r="HIP251" s="329"/>
      <c r="HIQ251" s="329"/>
      <c r="HIR251" s="152"/>
      <c r="HIS251" s="214"/>
      <c r="HIT251" s="197"/>
      <c r="HIU251" s="165"/>
      <c r="HIV251" s="197"/>
      <c r="HIW251" s="202"/>
      <c r="HIX251" s="330"/>
      <c r="HIY251" s="331"/>
      <c r="HIZ251" s="332"/>
      <c r="HJA251" s="333"/>
      <c r="HJB251" s="331"/>
      <c r="HJC251" s="334"/>
      <c r="HJD251" s="335"/>
      <c r="HJE251" s="323"/>
      <c r="HJF251" s="340"/>
      <c r="HJG251" s="340"/>
      <c r="HJH251" s="175"/>
      <c r="HJI251" s="249"/>
      <c r="HJJ251" s="249"/>
      <c r="HJK251" s="336"/>
      <c r="HJL251" s="152"/>
      <c r="HJM251" s="327"/>
      <c r="HJN251" s="152"/>
      <c r="HJO251" s="337"/>
      <c r="HJP251" s="341"/>
      <c r="HJQ251" s="152"/>
      <c r="HJR251" s="338"/>
      <c r="HJS251" s="152"/>
      <c r="HJT251" s="342"/>
      <c r="HJU251" s="152"/>
      <c r="HJV251" s="206"/>
      <c r="HJW251" s="210"/>
      <c r="HJX251" s="239"/>
      <c r="HJY251" s="235"/>
      <c r="HJZ251" s="239"/>
      <c r="HKA251" s="339"/>
      <c r="HKB251" s="328"/>
      <c r="HKC251" s="329"/>
      <c r="HKD251" s="329"/>
      <c r="HKE251" s="152"/>
      <c r="HKF251" s="214"/>
      <c r="HKG251" s="197"/>
      <c r="HKH251" s="165"/>
      <c r="HKI251" s="197"/>
      <c r="HKJ251" s="202"/>
      <c r="HKK251" s="330"/>
      <c r="HKL251" s="331"/>
      <c r="HKM251" s="332"/>
      <c r="HKN251" s="333"/>
      <c r="HKO251" s="331"/>
      <c r="HKP251" s="334"/>
      <c r="HKQ251" s="335"/>
      <c r="HKR251" s="323"/>
      <c r="HKS251" s="340"/>
      <c r="HKT251" s="340"/>
      <c r="HKU251" s="175"/>
      <c r="HKV251" s="249"/>
      <c r="HKW251" s="249"/>
      <c r="HKX251" s="336"/>
      <c r="HKY251" s="152"/>
      <c r="HKZ251" s="327"/>
      <c r="HLA251" s="152"/>
      <c r="HLB251" s="337"/>
      <c r="HLC251" s="341"/>
      <c r="HLD251" s="152"/>
      <c r="HLE251" s="338"/>
      <c r="HLF251" s="152"/>
      <c r="HLG251" s="342"/>
      <c r="HLH251" s="152"/>
      <c r="HLI251" s="206"/>
      <c r="HLJ251" s="210"/>
      <c r="HLK251" s="239"/>
      <c r="HLL251" s="235"/>
      <c r="HLM251" s="239"/>
      <c r="HLN251" s="339"/>
      <c r="HLO251" s="328"/>
      <c r="HLP251" s="329"/>
      <c r="HLQ251" s="329"/>
      <c r="HLR251" s="152"/>
      <c r="HLS251" s="214"/>
      <c r="HLT251" s="197"/>
      <c r="HLU251" s="165"/>
      <c r="HLV251" s="197"/>
      <c r="HLW251" s="202"/>
      <c r="HLX251" s="330"/>
      <c r="HLY251" s="331"/>
      <c r="HLZ251" s="332"/>
      <c r="HMA251" s="333"/>
      <c r="HMB251" s="331"/>
      <c r="HMC251" s="334"/>
      <c r="HMD251" s="335"/>
      <c r="HME251" s="323"/>
      <c r="HMF251" s="340"/>
      <c r="HMG251" s="340"/>
      <c r="HMH251" s="175"/>
      <c r="HMI251" s="249"/>
      <c r="HMJ251" s="249"/>
      <c r="HMK251" s="336"/>
      <c r="HML251" s="152"/>
      <c r="HMM251" s="327"/>
      <c r="HMN251" s="152"/>
      <c r="HMO251" s="337"/>
      <c r="HMP251" s="341"/>
      <c r="HMQ251" s="152"/>
      <c r="HMR251" s="338"/>
      <c r="HMS251" s="152"/>
      <c r="HMT251" s="342"/>
      <c r="HMU251" s="152"/>
      <c r="HMV251" s="206"/>
      <c r="HMW251" s="210"/>
      <c r="HMX251" s="239"/>
      <c r="HMY251" s="235"/>
      <c r="HMZ251" s="239"/>
      <c r="HNA251" s="339"/>
      <c r="HNB251" s="328"/>
      <c r="HNC251" s="329"/>
      <c r="HND251" s="329"/>
      <c r="HNE251" s="152"/>
      <c r="HNF251" s="214"/>
      <c r="HNG251" s="197"/>
      <c r="HNH251" s="165"/>
      <c r="HNI251" s="197"/>
      <c r="HNJ251" s="202"/>
      <c r="HNK251" s="330"/>
      <c r="HNL251" s="331"/>
      <c r="HNM251" s="332"/>
      <c r="HNN251" s="333"/>
      <c r="HNO251" s="331"/>
      <c r="HNP251" s="334"/>
      <c r="HNQ251" s="335"/>
      <c r="HNR251" s="323"/>
      <c r="HNS251" s="340"/>
      <c r="HNT251" s="340"/>
      <c r="HNU251" s="175"/>
      <c r="HNV251" s="249"/>
      <c r="HNW251" s="249"/>
      <c r="HNX251" s="336"/>
      <c r="HNY251" s="152"/>
      <c r="HNZ251" s="327"/>
      <c r="HOA251" s="152"/>
      <c r="HOB251" s="337"/>
      <c r="HOC251" s="341"/>
      <c r="HOD251" s="152"/>
      <c r="HOE251" s="338"/>
      <c r="HOF251" s="152"/>
      <c r="HOG251" s="342"/>
      <c r="HOH251" s="152"/>
      <c r="HOI251" s="206"/>
      <c r="HOJ251" s="210"/>
      <c r="HOK251" s="239"/>
      <c r="HOL251" s="235"/>
      <c r="HOM251" s="239"/>
      <c r="HON251" s="339"/>
      <c r="HOO251" s="328"/>
      <c r="HOP251" s="329"/>
      <c r="HOQ251" s="329"/>
      <c r="HOR251" s="152"/>
      <c r="HOS251" s="214"/>
      <c r="HOT251" s="197"/>
      <c r="HOU251" s="165"/>
      <c r="HOV251" s="197"/>
      <c r="HOW251" s="202"/>
      <c r="HOX251" s="330"/>
      <c r="HOY251" s="331"/>
      <c r="HOZ251" s="332"/>
      <c r="HPA251" s="333"/>
      <c r="HPB251" s="331"/>
      <c r="HPC251" s="334"/>
      <c r="HPD251" s="335"/>
      <c r="HPE251" s="323"/>
      <c r="HPF251" s="340"/>
      <c r="HPG251" s="340"/>
      <c r="HPH251" s="175"/>
      <c r="HPI251" s="249"/>
      <c r="HPJ251" s="249"/>
      <c r="HPK251" s="336"/>
      <c r="HPL251" s="152"/>
      <c r="HPM251" s="327"/>
      <c r="HPN251" s="152"/>
      <c r="HPO251" s="337"/>
      <c r="HPP251" s="341"/>
      <c r="HPQ251" s="152"/>
      <c r="HPR251" s="338"/>
      <c r="HPS251" s="152"/>
      <c r="HPT251" s="342"/>
      <c r="HPU251" s="152"/>
      <c r="HPV251" s="206"/>
      <c r="HPW251" s="210"/>
      <c r="HPX251" s="239"/>
      <c r="HPY251" s="235"/>
      <c r="HPZ251" s="239"/>
      <c r="HQA251" s="339"/>
      <c r="HQB251" s="328"/>
      <c r="HQC251" s="329"/>
      <c r="HQD251" s="329"/>
      <c r="HQE251" s="152"/>
      <c r="HQF251" s="214"/>
      <c r="HQG251" s="197"/>
      <c r="HQH251" s="165"/>
      <c r="HQI251" s="197"/>
      <c r="HQJ251" s="202"/>
      <c r="HQK251" s="330"/>
      <c r="HQL251" s="331"/>
      <c r="HQM251" s="332"/>
      <c r="HQN251" s="333"/>
      <c r="HQO251" s="331"/>
      <c r="HQP251" s="334"/>
      <c r="HQQ251" s="335"/>
      <c r="HQR251" s="323"/>
      <c r="HQS251" s="340"/>
      <c r="HQT251" s="340"/>
      <c r="HQU251" s="175"/>
      <c r="HQV251" s="249"/>
      <c r="HQW251" s="249"/>
      <c r="HQX251" s="336"/>
      <c r="HQY251" s="152"/>
      <c r="HQZ251" s="327"/>
      <c r="HRA251" s="152"/>
      <c r="HRB251" s="337"/>
      <c r="HRC251" s="341"/>
      <c r="HRD251" s="152"/>
      <c r="HRE251" s="338"/>
      <c r="HRF251" s="152"/>
      <c r="HRG251" s="342"/>
      <c r="HRH251" s="152"/>
      <c r="HRI251" s="206"/>
      <c r="HRJ251" s="210"/>
      <c r="HRK251" s="239"/>
      <c r="HRL251" s="235"/>
      <c r="HRM251" s="239"/>
      <c r="HRN251" s="339"/>
      <c r="HRO251" s="328"/>
      <c r="HRP251" s="329"/>
      <c r="HRQ251" s="329"/>
      <c r="HRR251" s="152"/>
      <c r="HRS251" s="214"/>
      <c r="HRT251" s="197"/>
      <c r="HRU251" s="165"/>
      <c r="HRV251" s="197"/>
      <c r="HRW251" s="202"/>
      <c r="HRX251" s="330"/>
      <c r="HRY251" s="331"/>
      <c r="HRZ251" s="332"/>
      <c r="HSA251" s="333"/>
      <c r="HSB251" s="331"/>
      <c r="HSC251" s="334"/>
      <c r="HSD251" s="335"/>
      <c r="HSE251" s="323"/>
      <c r="HSF251" s="340"/>
      <c r="HSG251" s="340"/>
      <c r="HSH251" s="175"/>
      <c r="HSI251" s="249"/>
      <c r="HSJ251" s="249"/>
      <c r="HSK251" s="336"/>
      <c r="HSL251" s="152"/>
      <c r="HSM251" s="327"/>
      <c r="HSN251" s="152"/>
      <c r="HSO251" s="337"/>
      <c r="HSP251" s="341"/>
      <c r="HSQ251" s="152"/>
      <c r="HSR251" s="338"/>
      <c r="HSS251" s="152"/>
      <c r="HST251" s="342"/>
      <c r="HSU251" s="152"/>
      <c r="HSV251" s="206"/>
      <c r="HSW251" s="210"/>
      <c r="HSX251" s="239"/>
      <c r="HSY251" s="235"/>
      <c r="HSZ251" s="239"/>
      <c r="HTA251" s="339"/>
      <c r="HTB251" s="328"/>
      <c r="HTC251" s="329"/>
      <c r="HTD251" s="329"/>
      <c r="HTE251" s="152"/>
      <c r="HTF251" s="214"/>
      <c r="HTG251" s="197"/>
      <c r="HTH251" s="165"/>
      <c r="HTI251" s="197"/>
      <c r="HTJ251" s="202"/>
      <c r="HTK251" s="330"/>
      <c r="HTL251" s="331"/>
      <c r="HTM251" s="332"/>
      <c r="HTN251" s="333"/>
      <c r="HTO251" s="331"/>
      <c r="HTP251" s="334"/>
      <c r="HTQ251" s="335"/>
      <c r="HTR251" s="323"/>
      <c r="HTS251" s="340"/>
      <c r="HTT251" s="340"/>
      <c r="HTU251" s="175"/>
      <c r="HTV251" s="249"/>
      <c r="HTW251" s="249"/>
      <c r="HTX251" s="336"/>
      <c r="HTY251" s="152"/>
      <c r="HTZ251" s="327"/>
      <c r="HUA251" s="152"/>
      <c r="HUB251" s="337"/>
      <c r="HUC251" s="341"/>
      <c r="HUD251" s="152"/>
      <c r="HUE251" s="338"/>
      <c r="HUF251" s="152"/>
      <c r="HUG251" s="342"/>
      <c r="HUH251" s="152"/>
      <c r="HUI251" s="206"/>
      <c r="HUJ251" s="210"/>
      <c r="HUK251" s="239"/>
      <c r="HUL251" s="235"/>
      <c r="HUM251" s="239"/>
      <c r="HUN251" s="339"/>
      <c r="HUO251" s="328"/>
      <c r="HUP251" s="329"/>
      <c r="HUQ251" s="329"/>
      <c r="HUR251" s="152"/>
      <c r="HUS251" s="214"/>
      <c r="HUT251" s="197"/>
      <c r="HUU251" s="165"/>
      <c r="HUV251" s="197"/>
      <c r="HUW251" s="202"/>
      <c r="HUX251" s="330"/>
      <c r="HUY251" s="331"/>
      <c r="HUZ251" s="332"/>
      <c r="HVA251" s="333"/>
      <c r="HVB251" s="331"/>
      <c r="HVC251" s="334"/>
      <c r="HVD251" s="335"/>
      <c r="HVE251" s="323"/>
      <c r="HVF251" s="340"/>
      <c r="HVG251" s="340"/>
      <c r="HVH251" s="175"/>
      <c r="HVI251" s="249"/>
      <c r="HVJ251" s="249"/>
      <c r="HVK251" s="336"/>
      <c r="HVL251" s="152"/>
      <c r="HVM251" s="327"/>
      <c r="HVN251" s="152"/>
      <c r="HVO251" s="337"/>
      <c r="HVP251" s="341"/>
      <c r="HVQ251" s="152"/>
      <c r="HVR251" s="338"/>
      <c r="HVS251" s="152"/>
      <c r="HVT251" s="342"/>
      <c r="HVU251" s="152"/>
      <c r="HVV251" s="206"/>
      <c r="HVW251" s="210"/>
      <c r="HVX251" s="239"/>
      <c r="HVY251" s="235"/>
      <c r="HVZ251" s="239"/>
      <c r="HWA251" s="339"/>
      <c r="HWB251" s="328"/>
      <c r="HWC251" s="329"/>
      <c r="HWD251" s="329"/>
      <c r="HWE251" s="152"/>
      <c r="HWF251" s="214"/>
      <c r="HWG251" s="197"/>
      <c r="HWH251" s="165"/>
      <c r="HWI251" s="197"/>
      <c r="HWJ251" s="202"/>
      <c r="HWK251" s="330"/>
      <c r="HWL251" s="331"/>
      <c r="HWM251" s="332"/>
      <c r="HWN251" s="333"/>
      <c r="HWO251" s="331"/>
      <c r="HWP251" s="334"/>
      <c r="HWQ251" s="335"/>
      <c r="HWR251" s="323"/>
      <c r="HWS251" s="340"/>
      <c r="HWT251" s="340"/>
      <c r="HWU251" s="175"/>
      <c r="HWV251" s="249"/>
      <c r="HWW251" s="249"/>
      <c r="HWX251" s="336"/>
      <c r="HWY251" s="152"/>
      <c r="HWZ251" s="327"/>
      <c r="HXA251" s="152"/>
      <c r="HXB251" s="337"/>
      <c r="HXC251" s="341"/>
      <c r="HXD251" s="152"/>
      <c r="HXE251" s="338"/>
      <c r="HXF251" s="152"/>
      <c r="HXG251" s="342"/>
      <c r="HXH251" s="152"/>
      <c r="HXI251" s="206"/>
      <c r="HXJ251" s="210"/>
      <c r="HXK251" s="239"/>
      <c r="HXL251" s="235"/>
      <c r="HXM251" s="239"/>
      <c r="HXN251" s="339"/>
      <c r="HXO251" s="328"/>
      <c r="HXP251" s="329"/>
      <c r="HXQ251" s="329"/>
      <c r="HXR251" s="152"/>
      <c r="HXS251" s="214"/>
      <c r="HXT251" s="197"/>
      <c r="HXU251" s="165"/>
      <c r="HXV251" s="197"/>
      <c r="HXW251" s="202"/>
      <c r="HXX251" s="330"/>
      <c r="HXY251" s="331"/>
      <c r="HXZ251" s="332"/>
      <c r="HYA251" s="333"/>
      <c r="HYB251" s="331"/>
      <c r="HYC251" s="334"/>
      <c r="HYD251" s="335"/>
      <c r="HYE251" s="323"/>
      <c r="HYF251" s="340"/>
      <c r="HYG251" s="340"/>
      <c r="HYH251" s="175"/>
      <c r="HYI251" s="249"/>
      <c r="HYJ251" s="249"/>
      <c r="HYK251" s="336"/>
      <c r="HYL251" s="152"/>
      <c r="HYM251" s="327"/>
      <c r="HYN251" s="152"/>
      <c r="HYO251" s="337"/>
      <c r="HYP251" s="341"/>
      <c r="HYQ251" s="152"/>
      <c r="HYR251" s="338"/>
      <c r="HYS251" s="152"/>
      <c r="HYT251" s="342"/>
      <c r="HYU251" s="152"/>
      <c r="HYV251" s="206"/>
      <c r="HYW251" s="210"/>
      <c r="HYX251" s="239"/>
      <c r="HYY251" s="235"/>
      <c r="HYZ251" s="239"/>
      <c r="HZA251" s="339"/>
      <c r="HZB251" s="328"/>
      <c r="HZC251" s="329"/>
      <c r="HZD251" s="329"/>
      <c r="HZE251" s="152"/>
      <c r="HZF251" s="214"/>
      <c r="HZG251" s="197"/>
      <c r="HZH251" s="165"/>
      <c r="HZI251" s="197"/>
      <c r="HZJ251" s="202"/>
      <c r="HZK251" s="330"/>
      <c r="HZL251" s="331"/>
      <c r="HZM251" s="332"/>
      <c r="HZN251" s="333"/>
      <c r="HZO251" s="331"/>
      <c r="HZP251" s="334"/>
      <c r="HZQ251" s="335"/>
      <c r="HZR251" s="323"/>
      <c r="HZS251" s="340"/>
      <c r="HZT251" s="340"/>
      <c r="HZU251" s="175"/>
      <c r="HZV251" s="249"/>
      <c r="HZW251" s="249"/>
      <c r="HZX251" s="336"/>
      <c r="HZY251" s="152"/>
      <c r="HZZ251" s="327"/>
      <c r="IAA251" s="152"/>
      <c r="IAB251" s="337"/>
      <c r="IAC251" s="341"/>
      <c r="IAD251" s="152"/>
      <c r="IAE251" s="338"/>
      <c r="IAF251" s="152"/>
      <c r="IAG251" s="342"/>
      <c r="IAH251" s="152"/>
      <c r="IAI251" s="206"/>
      <c r="IAJ251" s="210"/>
      <c r="IAK251" s="239"/>
      <c r="IAL251" s="235"/>
      <c r="IAM251" s="239"/>
      <c r="IAN251" s="339"/>
      <c r="IAO251" s="328"/>
      <c r="IAP251" s="329"/>
      <c r="IAQ251" s="329"/>
      <c r="IAR251" s="152"/>
      <c r="IAS251" s="214"/>
      <c r="IAT251" s="197"/>
      <c r="IAU251" s="165"/>
      <c r="IAV251" s="197"/>
      <c r="IAW251" s="202"/>
      <c r="IAX251" s="330"/>
      <c r="IAY251" s="331"/>
      <c r="IAZ251" s="332"/>
      <c r="IBA251" s="333"/>
      <c r="IBB251" s="331"/>
      <c r="IBC251" s="334"/>
      <c r="IBD251" s="335"/>
      <c r="IBE251" s="323"/>
      <c r="IBF251" s="340"/>
      <c r="IBG251" s="340"/>
      <c r="IBH251" s="175"/>
      <c r="IBI251" s="249"/>
      <c r="IBJ251" s="249"/>
      <c r="IBK251" s="336"/>
      <c r="IBL251" s="152"/>
      <c r="IBM251" s="327"/>
      <c r="IBN251" s="152"/>
      <c r="IBO251" s="337"/>
      <c r="IBP251" s="341"/>
      <c r="IBQ251" s="152"/>
      <c r="IBR251" s="338"/>
      <c r="IBS251" s="152"/>
      <c r="IBT251" s="342"/>
      <c r="IBU251" s="152"/>
      <c r="IBV251" s="206"/>
      <c r="IBW251" s="210"/>
      <c r="IBX251" s="239"/>
      <c r="IBY251" s="235"/>
      <c r="IBZ251" s="239"/>
      <c r="ICA251" s="339"/>
      <c r="ICB251" s="328"/>
      <c r="ICC251" s="329"/>
      <c r="ICD251" s="329"/>
      <c r="ICE251" s="152"/>
      <c r="ICF251" s="214"/>
      <c r="ICG251" s="197"/>
      <c r="ICH251" s="165"/>
      <c r="ICI251" s="197"/>
      <c r="ICJ251" s="202"/>
      <c r="ICK251" s="330"/>
      <c r="ICL251" s="331"/>
      <c r="ICM251" s="332"/>
      <c r="ICN251" s="333"/>
      <c r="ICO251" s="331"/>
      <c r="ICP251" s="334"/>
      <c r="ICQ251" s="335"/>
      <c r="ICR251" s="323"/>
      <c r="ICS251" s="340"/>
      <c r="ICT251" s="340"/>
      <c r="ICU251" s="175"/>
      <c r="ICV251" s="249"/>
      <c r="ICW251" s="249"/>
      <c r="ICX251" s="336"/>
      <c r="ICY251" s="152"/>
      <c r="ICZ251" s="327"/>
      <c r="IDA251" s="152"/>
      <c r="IDB251" s="337"/>
      <c r="IDC251" s="341"/>
      <c r="IDD251" s="152"/>
      <c r="IDE251" s="338"/>
      <c r="IDF251" s="152"/>
      <c r="IDG251" s="342"/>
      <c r="IDH251" s="152"/>
      <c r="IDI251" s="206"/>
      <c r="IDJ251" s="210"/>
      <c r="IDK251" s="239"/>
      <c r="IDL251" s="235"/>
      <c r="IDM251" s="239"/>
      <c r="IDN251" s="339"/>
      <c r="IDO251" s="328"/>
      <c r="IDP251" s="329"/>
      <c r="IDQ251" s="329"/>
      <c r="IDR251" s="152"/>
      <c r="IDS251" s="214"/>
      <c r="IDT251" s="197"/>
      <c r="IDU251" s="165"/>
      <c r="IDV251" s="197"/>
      <c r="IDW251" s="202"/>
      <c r="IDX251" s="330"/>
      <c r="IDY251" s="331"/>
      <c r="IDZ251" s="332"/>
      <c r="IEA251" s="333"/>
      <c r="IEB251" s="331"/>
      <c r="IEC251" s="334"/>
      <c r="IED251" s="335"/>
      <c r="IEE251" s="323"/>
      <c r="IEF251" s="340"/>
      <c r="IEG251" s="340"/>
      <c r="IEH251" s="175"/>
      <c r="IEI251" s="249"/>
      <c r="IEJ251" s="249"/>
      <c r="IEK251" s="336"/>
      <c r="IEL251" s="152"/>
      <c r="IEM251" s="327"/>
      <c r="IEN251" s="152"/>
      <c r="IEO251" s="337"/>
      <c r="IEP251" s="341"/>
      <c r="IEQ251" s="152"/>
      <c r="IER251" s="338"/>
      <c r="IES251" s="152"/>
      <c r="IET251" s="342"/>
      <c r="IEU251" s="152"/>
      <c r="IEV251" s="206"/>
      <c r="IEW251" s="210"/>
      <c r="IEX251" s="239"/>
      <c r="IEY251" s="235"/>
      <c r="IEZ251" s="239"/>
      <c r="IFA251" s="339"/>
      <c r="IFB251" s="328"/>
      <c r="IFC251" s="329"/>
      <c r="IFD251" s="329"/>
      <c r="IFE251" s="152"/>
      <c r="IFF251" s="214"/>
      <c r="IFG251" s="197"/>
      <c r="IFH251" s="165"/>
      <c r="IFI251" s="197"/>
      <c r="IFJ251" s="202"/>
      <c r="IFK251" s="330"/>
      <c r="IFL251" s="331"/>
      <c r="IFM251" s="332"/>
      <c r="IFN251" s="333"/>
      <c r="IFO251" s="331"/>
      <c r="IFP251" s="334"/>
      <c r="IFQ251" s="335"/>
      <c r="IFR251" s="323"/>
      <c r="IFS251" s="340"/>
      <c r="IFT251" s="340"/>
      <c r="IFU251" s="175"/>
      <c r="IFV251" s="249"/>
      <c r="IFW251" s="249"/>
      <c r="IFX251" s="336"/>
      <c r="IFY251" s="152"/>
      <c r="IFZ251" s="327"/>
      <c r="IGA251" s="152"/>
      <c r="IGB251" s="337"/>
      <c r="IGC251" s="341"/>
      <c r="IGD251" s="152"/>
      <c r="IGE251" s="338"/>
      <c r="IGF251" s="152"/>
      <c r="IGG251" s="342"/>
      <c r="IGH251" s="152"/>
      <c r="IGI251" s="206"/>
      <c r="IGJ251" s="210"/>
      <c r="IGK251" s="239"/>
      <c r="IGL251" s="235"/>
      <c r="IGM251" s="239"/>
      <c r="IGN251" s="339"/>
      <c r="IGO251" s="328"/>
      <c r="IGP251" s="329"/>
      <c r="IGQ251" s="329"/>
      <c r="IGR251" s="152"/>
      <c r="IGS251" s="214"/>
      <c r="IGT251" s="197"/>
      <c r="IGU251" s="165"/>
      <c r="IGV251" s="197"/>
      <c r="IGW251" s="202"/>
      <c r="IGX251" s="330"/>
      <c r="IGY251" s="331"/>
      <c r="IGZ251" s="332"/>
      <c r="IHA251" s="333"/>
      <c r="IHB251" s="331"/>
      <c r="IHC251" s="334"/>
      <c r="IHD251" s="335"/>
      <c r="IHE251" s="323"/>
      <c r="IHF251" s="340"/>
      <c r="IHG251" s="340"/>
      <c r="IHH251" s="175"/>
      <c r="IHI251" s="249"/>
      <c r="IHJ251" s="249"/>
      <c r="IHK251" s="336"/>
      <c r="IHL251" s="152"/>
      <c r="IHM251" s="327"/>
      <c r="IHN251" s="152"/>
      <c r="IHO251" s="337"/>
      <c r="IHP251" s="341"/>
      <c r="IHQ251" s="152"/>
      <c r="IHR251" s="338"/>
      <c r="IHS251" s="152"/>
      <c r="IHT251" s="342"/>
      <c r="IHU251" s="152"/>
      <c r="IHV251" s="206"/>
      <c r="IHW251" s="210"/>
      <c r="IHX251" s="239"/>
      <c r="IHY251" s="235"/>
      <c r="IHZ251" s="239"/>
      <c r="IIA251" s="339"/>
      <c r="IIB251" s="328"/>
      <c r="IIC251" s="329"/>
      <c r="IID251" s="329"/>
      <c r="IIE251" s="152"/>
      <c r="IIF251" s="214"/>
      <c r="IIG251" s="197"/>
      <c r="IIH251" s="165"/>
      <c r="III251" s="197"/>
      <c r="IIJ251" s="202"/>
      <c r="IIK251" s="330"/>
      <c r="IIL251" s="331"/>
      <c r="IIM251" s="332"/>
      <c r="IIN251" s="333"/>
      <c r="IIO251" s="331"/>
      <c r="IIP251" s="334"/>
      <c r="IIQ251" s="335"/>
      <c r="IIR251" s="323"/>
      <c r="IIS251" s="340"/>
      <c r="IIT251" s="340"/>
      <c r="IIU251" s="175"/>
      <c r="IIV251" s="249"/>
      <c r="IIW251" s="249"/>
      <c r="IIX251" s="336"/>
      <c r="IIY251" s="152"/>
      <c r="IIZ251" s="327"/>
      <c r="IJA251" s="152"/>
      <c r="IJB251" s="337"/>
      <c r="IJC251" s="341"/>
      <c r="IJD251" s="152"/>
      <c r="IJE251" s="338"/>
      <c r="IJF251" s="152"/>
      <c r="IJG251" s="342"/>
      <c r="IJH251" s="152"/>
      <c r="IJI251" s="206"/>
      <c r="IJJ251" s="210"/>
      <c r="IJK251" s="239"/>
      <c r="IJL251" s="235"/>
      <c r="IJM251" s="239"/>
      <c r="IJN251" s="339"/>
      <c r="IJO251" s="328"/>
      <c r="IJP251" s="329"/>
      <c r="IJQ251" s="329"/>
      <c r="IJR251" s="152"/>
      <c r="IJS251" s="214"/>
      <c r="IJT251" s="197"/>
      <c r="IJU251" s="165"/>
      <c r="IJV251" s="197"/>
      <c r="IJW251" s="202"/>
      <c r="IJX251" s="330"/>
      <c r="IJY251" s="331"/>
      <c r="IJZ251" s="332"/>
      <c r="IKA251" s="333"/>
      <c r="IKB251" s="331"/>
      <c r="IKC251" s="334"/>
      <c r="IKD251" s="335"/>
      <c r="IKE251" s="323"/>
      <c r="IKF251" s="340"/>
      <c r="IKG251" s="340"/>
      <c r="IKH251" s="175"/>
      <c r="IKI251" s="249"/>
      <c r="IKJ251" s="249"/>
      <c r="IKK251" s="336"/>
      <c r="IKL251" s="152"/>
      <c r="IKM251" s="327"/>
      <c r="IKN251" s="152"/>
      <c r="IKO251" s="337"/>
      <c r="IKP251" s="341"/>
      <c r="IKQ251" s="152"/>
      <c r="IKR251" s="338"/>
      <c r="IKS251" s="152"/>
      <c r="IKT251" s="342"/>
      <c r="IKU251" s="152"/>
      <c r="IKV251" s="206"/>
      <c r="IKW251" s="210"/>
      <c r="IKX251" s="239"/>
      <c r="IKY251" s="235"/>
      <c r="IKZ251" s="239"/>
      <c r="ILA251" s="339"/>
      <c r="ILB251" s="328"/>
      <c r="ILC251" s="329"/>
      <c r="ILD251" s="329"/>
      <c r="ILE251" s="152"/>
      <c r="ILF251" s="214"/>
      <c r="ILG251" s="197"/>
      <c r="ILH251" s="165"/>
      <c r="ILI251" s="197"/>
      <c r="ILJ251" s="202"/>
      <c r="ILK251" s="330"/>
      <c r="ILL251" s="331"/>
      <c r="ILM251" s="332"/>
      <c r="ILN251" s="333"/>
      <c r="ILO251" s="331"/>
      <c r="ILP251" s="334"/>
      <c r="ILQ251" s="335"/>
      <c r="ILR251" s="323"/>
      <c r="ILS251" s="340"/>
      <c r="ILT251" s="340"/>
      <c r="ILU251" s="175"/>
      <c r="ILV251" s="249"/>
      <c r="ILW251" s="249"/>
      <c r="ILX251" s="336"/>
      <c r="ILY251" s="152"/>
      <c r="ILZ251" s="327"/>
      <c r="IMA251" s="152"/>
      <c r="IMB251" s="337"/>
      <c r="IMC251" s="341"/>
      <c r="IMD251" s="152"/>
      <c r="IME251" s="338"/>
      <c r="IMF251" s="152"/>
      <c r="IMG251" s="342"/>
      <c r="IMH251" s="152"/>
      <c r="IMI251" s="206"/>
      <c r="IMJ251" s="210"/>
      <c r="IMK251" s="239"/>
      <c r="IML251" s="235"/>
      <c r="IMM251" s="239"/>
      <c r="IMN251" s="339"/>
      <c r="IMO251" s="328"/>
      <c r="IMP251" s="329"/>
      <c r="IMQ251" s="329"/>
      <c r="IMR251" s="152"/>
      <c r="IMS251" s="214"/>
      <c r="IMT251" s="197"/>
      <c r="IMU251" s="165"/>
      <c r="IMV251" s="197"/>
      <c r="IMW251" s="202"/>
      <c r="IMX251" s="330"/>
      <c r="IMY251" s="331"/>
      <c r="IMZ251" s="332"/>
      <c r="INA251" s="333"/>
      <c r="INB251" s="331"/>
      <c r="INC251" s="334"/>
      <c r="IND251" s="335"/>
      <c r="INE251" s="323"/>
      <c r="INF251" s="340"/>
      <c r="ING251" s="340"/>
      <c r="INH251" s="175"/>
      <c r="INI251" s="249"/>
      <c r="INJ251" s="249"/>
      <c r="INK251" s="336"/>
      <c r="INL251" s="152"/>
      <c r="INM251" s="327"/>
      <c r="INN251" s="152"/>
      <c r="INO251" s="337"/>
      <c r="INP251" s="341"/>
      <c r="INQ251" s="152"/>
      <c r="INR251" s="338"/>
      <c r="INS251" s="152"/>
      <c r="INT251" s="342"/>
      <c r="INU251" s="152"/>
      <c r="INV251" s="206"/>
      <c r="INW251" s="210"/>
      <c r="INX251" s="239"/>
      <c r="INY251" s="235"/>
      <c r="INZ251" s="239"/>
      <c r="IOA251" s="339"/>
      <c r="IOB251" s="328"/>
      <c r="IOC251" s="329"/>
      <c r="IOD251" s="329"/>
      <c r="IOE251" s="152"/>
      <c r="IOF251" s="214"/>
      <c r="IOG251" s="197"/>
      <c r="IOH251" s="165"/>
      <c r="IOI251" s="197"/>
      <c r="IOJ251" s="202"/>
      <c r="IOK251" s="330"/>
      <c r="IOL251" s="331"/>
      <c r="IOM251" s="332"/>
      <c r="ION251" s="333"/>
      <c r="IOO251" s="331"/>
      <c r="IOP251" s="334"/>
      <c r="IOQ251" s="335"/>
      <c r="IOR251" s="323"/>
      <c r="IOS251" s="340"/>
      <c r="IOT251" s="340"/>
      <c r="IOU251" s="175"/>
      <c r="IOV251" s="249"/>
      <c r="IOW251" s="249"/>
      <c r="IOX251" s="336"/>
      <c r="IOY251" s="152"/>
      <c r="IOZ251" s="327"/>
      <c r="IPA251" s="152"/>
      <c r="IPB251" s="337"/>
      <c r="IPC251" s="341"/>
      <c r="IPD251" s="152"/>
      <c r="IPE251" s="338"/>
      <c r="IPF251" s="152"/>
      <c r="IPG251" s="342"/>
      <c r="IPH251" s="152"/>
      <c r="IPI251" s="206"/>
      <c r="IPJ251" s="210"/>
      <c r="IPK251" s="239"/>
      <c r="IPL251" s="235"/>
      <c r="IPM251" s="239"/>
      <c r="IPN251" s="339"/>
      <c r="IPO251" s="328"/>
      <c r="IPP251" s="329"/>
      <c r="IPQ251" s="329"/>
      <c r="IPR251" s="152"/>
      <c r="IPS251" s="214"/>
      <c r="IPT251" s="197"/>
      <c r="IPU251" s="165"/>
      <c r="IPV251" s="197"/>
      <c r="IPW251" s="202"/>
      <c r="IPX251" s="330"/>
      <c r="IPY251" s="331"/>
      <c r="IPZ251" s="332"/>
      <c r="IQA251" s="333"/>
      <c r="IQB251" s="331"/>
      <c r="IQC251" s="334"/>
      <c r="IQD251" s="335"/>
      <c r="IQE251" s="323"/>
      <c r="IQF251" s="340"/>
      <c r="IQG251" s="340"/>
      <c r="IQH251" s="175"/>
      <c r="IQI251" s="249"/>
      <c r="IQJ251" s="249"/>
      <c r="IQK251" s="336"/>
      <c r="IQL251" s="152"/>
      <c r="IQM251" s="327"/>
      <c r="IQN251" s="152"/>
      <c r="IQO251" s="337"/>
      <c r="IQP251" s="341"/>
      <c r="IQQ251" s="152"/>
      <c r="IQR251" s="338"/>
      <c r="IQS251" s="152"/>
      <c r="IQT251" s="342"/>
      <c r="IQU251" s="152"/>
      <c r="IQV251" s="206"/>
      <c r="IQW251" s="210"/>
      <c r="IQX251" s="239"/>
      <c r="IQY251" s="235"/>
      <c r="IQZ251" s="239"/>
      <c r="IRA251" s="339"/>
      <c r="IRB251" s="328"/>
      <c r="IRC251" s="329"/>
      <c r="IRD251" s="329"/>
      <c r="IRE251" s="152"/>
      <c r="IRF251" s="214"/>
      <c r="IRG251" s="197"/>
      <c r="IRH251" s="165"/>
      <c r="IRI251" s="197"/>
      <c r="IRJ251" s="202"/>
      <c r="IRK251" s="330"/>
      <c r="IRL251" s="331"/>
      <c r="IRM251" s="332"/>
      <c r="IRN251" s="333"/>
      <c r="IRO251" s="331"/>
      <c r="IRP251" s="334"/>
      <c r="IRQ251" s="335"/>
      <c r="IRR251" s="323"/>
      <c r="IRS251" s="340"/>
      <c r="IRT251" s="340"/>
      <c r="IRU251" s="175"/>
      <c r="IRV251" s="249"/>
      <c r="IRW251" s="249"/>
      <c r="IRX251" s="336"/>
      <c r="IRY251" s="152"/>
      <c r="IRZ251" s="327"/>
      <c r="ISA251" s="152"/>
      <c r="ISB251" s="337"/>
      <c r="ISC251" s="341"/>
      <c r="ISD251" s="152"/>
      <c r="ISE251" s="338"/>
      <c r="ISF251" s="152"/>
      <c r="ISG251" s="342"/>
      <c r="ISH251" s="152"/>
      <c r="ISI251" s="206"/>
      <c r="ISJ251" s="210"/>
      <c r="ISK251" s="239"/>
      <c r="ISL251" s="235"/>
      <c r="ISM251" s="239"/>
      <c r="ISN251" s="339"/>
      <c r="ISO251" s="328"/>
      <c r="ISP251" s="329"/>
      <c r="ISQ251" s="329"/>
      <c r="ISR251" s="152"/>
      <c r="ISS251" s="214"/>
      <c r="IST251" s="197"/>
      <c r="ISU251" s="165"/>
      <c r="ISV251" s="197"/>
      <c r="ISW251" s="202"/>
      <c r="ISX251" s="330"/>
      <c r="ISY251" s="331"/>
      <c r="ISZ251" s="332"/>
      <c r="ITA251" s="333"/>
      <c r="ITB251" s="331"/>
      <c r="ITC251" s="334"/>
      <c r="ITD251" s="335"/>
      <c r="ITE251" s="323"/>
      <c r="ITF251" s="340"/>
      <c r="ITG251" s="340"/>
      <c r="ITH251" s="175"/>
      <c r="ITI251" s="249"/>
      <c r="ITJ251" s="249"/>
      <c r="ITK251" s="336"/>
      <c r="ITL251" s="152"/>
      <c r="ITM251" s="327"/>
      <c r="ITN251" s="152"/>
      <c r="ITO251" s="337"/>
      <c r="ITP251" s="341"/>
      <c r="ITQ251" s="152"/>
      <c r="ITR251" s="338"/>
      <c r="ITS251" s="152"/>
      <c r="ITT251" s="342"/>
      <c r="ITU251" s="152"/>
      <c r="ITV251" s="206"/>
      <c r="ITW251" s="210"/>
      <c r="ITX251" s="239"/>
      <c r="ITY251" s="235"/>
      <c r="ITZ251" s="239"/>
      <c r="IUA251" s="339"/>
      <c r="IUB251" s="328"/>
      <c r="IUC251" s="329"/>
      <c r="IUD251" s="329"/>
      <c r="IUE251" s="152"/>
      <c r="IUF251" s="214"/>
      <c r="IUG251" s="197"/>
      <c r="IUH251" s="165"/>
      <c r="IUI251" s="197"/>
      <c r="IUJ251" s="202"/>
      <c r="IUK251" s="330"/>
      <c r="IUL251" s="331"/>
      <c r="IUM251" s="332"/>
      <c r="IUN251" s="333"/>
      <c r="IUO251" s="331"/>
      <c r="IUP251" s="334"/>
      <c r="IUQ251" s="335"/>
      <c r="IUR251" s="323"/>
      <c r="IUS251" s="340"/>
      <c r="IUT251" s="340"/>
      <c r="IUU251" s="175"/>
      <c r="IUV251" s="249"/>
      <c r="IUW251" s="249"/>
      <c r="IUX251" s="336"/>
      <c r="IUY251" s="152"/>
      <c r="IUZ251" s="327"/>
      <c r="IVA251" s="152"/>
      <c r="IVB251" s="337"/>
      <c r="IVC251" s="341"/>
      <c r="IVD251" s="152"/>
      <c r="IVE251" s="338"/>
      <c r="IVF251" s="152"/>
      <c r="IVG251" s="342"/>
      <c r="IVH251" s="152"/>
      <c r="IVI251" s="206"/>
      <c r="IVJ251" s="210"/>
      <c r="IVK251" s="239"/>
      <c r="IVL251" s="235"/>
      <c r="IVM251" s="239"/>
      <c r="IVN251" s="339"/>
      <c r="IVO251" s="328"/>
      <c r="IVP251" s="329"/>
      <c r="IVQ251" s="329"/>
      <c r="IVR251" s="152"/>
      <c r="IVS251" s="214"/>
      <c r="IVT251" s="197"/>
      <c r="IVU251" s="165"/>
      <c r="IVV251" s="197"/>
      <c r="IVW251" s="202"/>
      <c r="IVX251" s="330"/>
      <c r="IVY251" s="331"/>
      <c r="IVZ251" s="332"/>
      <c r="IWA251" s="333"/>
      <c r="IWB251" s="331"/>
      <c r="IWC251" s="334"/>
      <c r="IWD251" s="335"/>
      <c r="IWE251" s="323"/>
      <c r="IWF251" s="340"/>
      <c r="IWG251" s="340"/>
      <c r="IWH251" s="175"/>
      <c r="IWI251" s="249"/>
      <c r="IWJ251" s="249"/>
      <c r="IWK251" s="336"/>
      <c r="IWL251" s="152"/>
      <c r="IWM251" s="327"/>
      <c r="IWN251" s="152"/>
      <c r="IWO251" s="337"/>
      <c r="IWP251" s="341"/>
      <c r="IWQ251" s="152"/>
      <c r="IWR251" s="338"/>
      <c r="IWS251" s="152"/>
      <c r="IWT251" s="342"/>
      <c r="IWU251" s="152"/>
      <c r="IWV251" s="206"/>
      <c r="IWW251" s="210"/>
      <c r="IWX251" s="239"/>
      <c r="IWY251" s="235"/>
      <c r="IWZ251" s="239"/>
      <c r="IXA251" s="339"/>
      <c r="IXB251" s="328"/>
      <c r="IXC251" s="329"/>
      <c r="IXD251" s="329"/>
      <c r="IXE251" s="152"/>
      <c r="IXF251" s="214"/>
      <c r="IXG251" s="197"/>
      <c r="IXH251" s="165"/>
      <c r="IXI251" s="197"/>
      <c r="IXJ251" s="202"/>
      <c r="IXK251" s="330"/>
      <c r="IXL251" s="331"/>
      <c r="IXM251" s="332"/>
      <c r="IXN251" s="333"/>
      <c r="IXO251" s="331"/>
      <c r="IXP251" s="334"/>
      <c r="IXQ251" s="335"/>
      <c r="IXR251" s="323"/>
      <c r="IXS251" s="340"/>
      <c r="IXT251" s="340"/>
      <c r="IXU251" s="175"/>
      <c r="IXV251" s="249"/>
      <c r="IXW251" s="249"/>
      <c r="IXX251" s="336"/>
      <c r="IXY251" s="152"/>
      <c r="IXZ251" s="327"/>
      <c r="IYA251" s="152"/>
      <c r="IYB251" s="337"/>
      <c r="IYC251" s="341"/>
      <c r="IYD251" s="152"/>
      <c r="IYE251" s="338"/>
      <c r="IYF251" s="152"/>
      <c r="IYG251" s="342"/>
      <c r="IYH251" s="152"/>
      <c r="IYI251" s="206"/>
      <c r="IYJ251" s="210"/>
      <c r="IYK251" s="239"/>
      <c r="IYL251" s="235"/>
      <c r="IYM251" s="239"/>
      <c r="IYN251" s="339"/>
      <c r="IYO251" s="328"/>
      <c r="IYP251" s="329"/>
      <c r="IYQ251" s="329"/>
      <c r="IYR251" s="152"/>
      <c r="IYS251" s="214"/>
      <c r="IYT251" s="197"/>
      <c r="IYU251" s="165"/>
      <c r="IYV251" s="197"/>
      <c r="IYW251" s="202"/>
      <c r="IYX251" s="330"/>
      <c r="IYY251" s="331"/>
      <c r="IYZ251" s="332"/>
      <c r="IZA251" s="333"/>
      <c r="IZB251" s="331"/>
      <c r="IZC251" s="334"/>
      <c r="IZD251" s="335"/>
      <c r="IZE251" s="323"/>
      <c r="IZF251" s="340"/>
      <c r="IZG251" s="340"/>
      <c r="IZH251" s="175"/>
      <c r="IZI251" s="249"/>
      <c r="IZJ251" s="249"/>
      <c r="IZK251" s="336"/>
      <c r="IZL251" s="152"/>
      <c r="IZM251" s="327"/>
      <c r="IZN251" s="152"/>
      <c r="IZO251" s="337"/>
      <c r="IZP251" s="341"/>
      <c r="IZQ251" s="152"/>
      <c r="IZR251" s="338"/>
      <c r="IZS251" s="152"/>
      <c r="IZT251" s="342"/>
      <c r="IZU251" s="152"/>
      <c r="IZV251" s="206"/>
      <c r="IZW251" s="210"/>
      <c r="IZX251" s="239"/>
      <c r="IZY251" s="235"/>
      <c r="IZZ251" s="239"/>
      <c r="JAA251" s="339"/>
      <c r="JAB251" s="328"/>
      <c r="JAC251" s="329"/>
      <c r="JAD251" s="329"/>
      <c r="JAE251" s="152"/>
      <c r="JAF251" s="214"/>
      <c r="JAG251" s="197"/>
      <c r="JAH251" s="165"/>
      <c r="JAI251" s="197"/>
      <c r="JAJ251" s="202"/>
      <c r="JAK251" s="330"/>
      <c r="JAL251" s="331"/>
      <c r="JAM251" s="332"/>
      <c r="JAN251" s="333"/>
      <c r="JAO251" s="331"/>
      <c r="JAP251" s="334"/>
      <c r="JAQ251" s="335"/>
      <c r="JAR251" s="323"/>
      <c r="JAS251" s="340"/>
      <c r="JAT251" s="340"/>
      <c r="JAU251" s="175"/>
      <c r="JAV251" s="249"/>
      <c r="JAW251" s="249"/>
      <c r="JAX251" s="336"/>
      <c r="JAY251" s="152"/>
      <c r="JAZ251" s="327"/>
      <c r="JBA251" s="152"/>
      <c r="JBB251" s="337"/>
      <c r="JBC251" s="341"/>
      <c r="JBD251" s="152"/>
      <c r="JBE251" s="338"/>
      <c r="JBF251" s="152"/>
      <c r="JBG251" s="342"/>
      <c r="JBH251" s="152"/>
      <c r="JBI251" s="206"/>
      <c r="JBJ251" s="210"/>
      <c r="JBK251" s="239"/>
      <c r="JBL251" s="235"/>
      <c r="JBM251" s="239"/>
      <c r="JBN251" s="339"/>
      <c r="JBO251" s="328"/>
      <c r="JBP251" s="329"/>
      <c r="JBQ251" s="329"/>
      <c r="JBR251" s="152"/>
      <c r="JBS251" s="214"/>
      <c r="JBT251" s="197"/>
      <c r="JBU251" s="165"/>
      <c r="JBV251" s="197"/>
      <c r="JBW251" s="202"/>
      <c r="JBX251" s="330"/>
      <c r="JBY251" s="331"/>
      <c r="JBZ251" s="332"/>
      <c r="JCA251" s="333"/>
      <c r="JCB251" s="331"/>
      <c r="JCC251" s="334"/>
      <c r="JCD251" s="335"/>
      <c r="JCE251" s="323"/>
      <c r="JCF251" s="340"/>
      <c r="JCG251" s="340"/>
      <c r="JCH251" s="175"/>
      <c r="JCI251" s="249"/>
      <c r="JCJ251" s="249"/>
      <c r="JCK251" s="336"/>
      <c r="JCL251" s="152"/>
      <c r="JCM251" s="327"/>
      <c r="JCN251" s="152"/>
      <c r="JCO251" s="337"/>
      <c r="JCP251" s="341"/>
      <c r="JCQ251" s="152"/>
      <c r="JCR251" s="338"/>
      <c r="JCS251" s="152"/>
      <c r="JCT251" s="342"/>
      <c r="JCU251" s="152"/>
      <c r="JCV251" s="206"/>
      <c r="JCW251" s="210"/>
      <c r="JCX251" s="239"/>
      <c r="JCY251" s="235"/>
      <c r="JCZ251" s="239"/>
      <c r="JDA251" s="339"/>
      <c r="JDB251" s="328"/>
      <c r="JDC251" s="329"/>
      <c r="JDD251" s="329"/>
      <c r="JDE251" s="152"/>
      <c r="JDF251" s="214"/>
      <c r="JDG251" s="197"/>
      <c r="JDH251" s="165"/>
      <c r="JDI251" s="197"/>
      <c r="JDJ251" s="202"/>
      <c r="JDK251" s="330"/>
      <c r="JDL251" s="331"/>
      <c r="JDM251" s="332"/>
      <c r="JDN251" s="333"/>
      <c r="JDO251" s="331"/>
      <c r="JDP251" s="334"/>
      <c r="JDQ251" s="335"/>
      <c r="JDR251" s="323"/>
      <c r="JDS251" s="340"/>
      <c r="JDT251" s="340"/>
      <c r="JDU251" s="175"/>
      <c r="JDV251" s="249"/>
      <c r="JDW251" s="249"/>
      <c r="JDX251" s="336"/>
      <c r="JDY251" s="152"/>
      <c r="JDZ251" s="327"/>
      <c r="JEA251" s="152"/>
      <c r="JEB251" s="337"/>
      <c r="JEC251" s="341"/>
      <c r="JED251" s="152"/>
      <c r="JEE251" s="338"/>
      <c r="JEF251" s="152"/>
      <c r="JEG251" s="342"/>
      <c r="JEH251" s="152"/>
      <c r="JEI251" s="206"/>
      <c r="JEJ251" s="210"/>
      <c r="JEK251" s="239"/>
      <c r="JEL251" s="235"/>
      <c r="JEM251" s="239"/>
      <c r="JEN251" s="339"/>
      <c r="JEO251" s="328"/>
      <c r="JEP251" s="329"/>
      <c r="JEQ251" s="329"/>
      <c r="JER251" s="152"/>
      <c r="JES251" s="214"/>
      <c r="JET251" s="197"/>
      <c r="JEU251" s="165"/>
      <c r="JEV251" s="197"/>
      <c r="JEW251" s="202"/>
      <c r="JEX251" s="330"/>
      <c r="JEY251" s="331"/>
      <c r="JEZ251" s="332"/>
      <c r="JFA251" s="333"/>
      <c r="JFB251" s="331"/>
      <c r="JFC251" s="334"/>
      <c r="JFD251" s="335"/>
      <c r="JFE251" s="323"/>
      <c r="JFF251" s="340"/>
      <c r="JFG251" s="340"/>
      <c r="JFH251" s="175"/>
      <c r="JFI251" s="249"/>
      <c r="JFJ251" s="249"/>
      <c r="JFK251" s="336"/>
      <c r="JFL251" s="152"/>
      <c r="JFM251" s="327"/>
      <c r="JFN251" s="152"/>
      <c r="JFO251" s="337"/>
      <c r="JFP251" s="341"/>
      <c r="JFQ251" s="152"/>
      <c r="JFR251" s="338"/>
      <c r="JFS251" s="152"/>
      <c r="JFT251" s="342"/>
      <c r="JFU251" s="152"/>
      <c r="JFV251" s="206"/>
      <c r="JFW251" s="210"/>
      <c r="JFX251" s="239"/>
      <c r="JFY251" s="235"/>
      <c r="JFZ251" s="239"/>
      <c r="JGA251" s="339"/>
      <c r="JGB251" s="328"/>
      <c r="JGC251" s="329"/>
      <c r="JGD251" s="329"/>
      <c r="JGE251" s="152"/>
      <c r="JGF251" s="214"/>
      <c r="JGG251" s="197"/>
      <c r="JGH251" s="165"/>
      <c r="JGI251" s="197"/>
      <c r="JGJ251" s="202"/>
      <c r="JGK251" s="330"/>
      <c r="JGL251" s="331"/>
      <c r="JGM251" s="332"/>
      <c r="JGN251" s="333"/>
      <c r="JGO251" s="331"/>
      <c r="JGP251" s="334"/>
      <c r="JGQ251" s="335"/>
      <c r="JGR251" s="323"/>
      <c r="JGS251" s="340"/>
      <c r="JGT251" s="340"/>
      <c r="JGU251" s="175"/>
      <c r="JGV251" s="249"/>
      <c r="JGW251" s="249"/>
      <c r="JGX251" s="336"/>
      <c r="JGY251" s="152"/>
      <c r="JGZ251" s="327"/>
      <c r="JHA251" s="152"/>
      <c r="JHB251" s="337"/>
      <c r="JHC251" s="341"/>
      <c r="JHD251" s="152"/>
      <c r="JHE251" s="338"/>
      <c r="JHF251" s="152"/>
      <c r="JHG251" s="342"/>
      <c r="JHH251" s="152"/>
      <c r="JHI251" s="206"/>
      <c r="JHJ251" s="210"/>
      <c r="JHK251" s="239"/>
      <c r="JHL251" s="235"/>
      <c r="JHM251" s="239"/>
      <c r="JHN251" s="339"/>
      <c r="JHO251" s="328"/>
      <c r="JHP251" s="329"/>
      <c r="JHQ251" s="329"/>
      <c r="JHR251" s="152"/>
      <c r="JHS251" s="214"/>
      <c r="JHT251" s="197"/>
      <c r="JHU251" s="165"/>
      <c r="JHV251" s="197"/>
      <c r="JHW251" s="202"/>
      <c r="JHX251" s="330"/>
      <c r="JHY251" s="331"/>
      <c r="JHZ251" s="332"/>
      <c r="JIA251" s="333"/>
      <c r="JIB251" s="331"/>
      <c r="JIC251" s="334"/>
      <c r="JID251" s="335"/>
      <c r="JIE251" s="323"/>
      <c r="JIF251" s="340"/>
      <c r="JIG251" s="340"/>
      <c r="JIH251" s="175"/>
      <c r="JII251" s="249"/>
      <c r="JIJ251" s="249"/>
      <c r="JIK251" s="336"/>
      <c r="JIL251" s="152"/>
      <c r="JIM251" s="327"/>
      <c r="JIN251" s="152"/>
      <c r="JIO251" s="337"/>
      <c r="JIP251" s="341"/>
      <c r="JIQ251" s="152"/>
      <c r="JIR251" s="338"/>
      <c r="JIS251" s="152"/>
      <c r="JIT251" s="342"/>
      <c r="JIU251" s="152"/>
      <c r="JIV251" s="206"/>
      <c r="JIW251" s="210"/>
      <c r="JIX251" s="239"/>
      <c r="JIY251" s="235"/>
      <c r="JIZ251" s="239"/>
      <c r="JJA251" s="339"/>
      <c r="JJB251" s="328"/>
      <c r="JJC251" s="329"/>
      <c r="JJD251" s="329"/>
      <c r="JJE251" s="152"/>
      <c r="JJF251" s="214"/>
      <c r="JJG251" s="197"/>
      <c r="JJH251" s="165"/>
      <c r="JJI251" s="197"/>
      <c r="JJJ251" s="202"/>
      <c r="JJK251" s="330"/>
      <c r="JJL251" s="331"/>
      <c r="JJM251" s="332"/>
      <c r="JJN251" s="333"/>
      <c r="JJO251" s="331"/>
      <c r="JJP251" s="334"/>
      <c r="JJQ251" s="335"/>
      <c r="JJR251" s="323"/>
      <c r="JJS251" s="340"/>
      <c r="JJT251" s="340"/>
      <c r="JJU251" s="175"/>
      <c r="JJV251" s="249"/>
      <c r="JJW251" s="249"/>
      <c r="JJX251" s="336"/>
      <c r="JJY251" s="152"/>
      <c r="JJZ251" s="327"/>
      <c r="JKA251" s="152"/>
      <c r="JKB251" s="337"/>
      <c r="JKC251" s="341"/>
      <c r="JKD251" s="152"/>
      <c r="JKE251" s="338"/>
      <c r="JKF251" s="152"/>
      <c r="JKG251" s="342"/>
      <c r="JKH251" s="152"/>
      <c r="JKI251" s="206"/>
      <c r="JKJ251" s="210"/>
      <c r="JKK251" s="239"/>
      <c r="JKL251" s="235"/>
      <c r="JKM251" s="239"/>
      <c r="JKN251" s="339"/>
      <c r="JKO251" s="328"/>
      <c r="JKP251" s="329"/>
      <c r="JKQ251" s="329"/>
      <c r="JKR251" s="152"/>
      <c r="JKS251" s="214"/>
      <c r="JKT251" s="197"/>
      <c r="JKU251" s="165"/>
      <c r="JKV251" s="197"/>
      <c r="JKW251" s="202"/>
      <c r="JKX251" s="330"/>
      <c r="JKY251" s="331"/>
      <c r="JKZ251" s="332"/>
      <c r="JLA251" s="333"/>
      <c r="JLB251" s="331"/>
      <c r="JLC251" s="334"/>
      <c r="JLD251" s="335"/>
      <c r="JLE251" s="323"/>
      <c r="JLF251" s="340"/>
      <c r="JLG251" s="340"/>
      <c r="JLH251" s="175"/>
      <c r="JLI251" s="249"/>
      <c r="JLJ251" s="249"/>
      <c r="JLK251" s="336"/>
      <c r="JLL251" s="152"/>
      <c r="JLM251" s="327"/>
      <c r="JLN251" s="152"/>
      <c r="JLO251" s="337"/>
      <c r="JLP251" s="341"/>
      <c r="JLQ251" s="152"/>
      <c r="JLR251" s="338"/>
      <c r="JLS251" s="152"/>
      <c r="JLT251" s="342"/>
      <c r="JLU251" s="152"/>
      <c r="JLV251" s="206"/>
      <c r="JLW251" s="210"/>
      <c r="JLX251" s="239"/>
      <c r="JLY251" s="235"/>
      <c r="JLZ251" s="239"/>
      <c r="JMA251" s="339"/>
      <c r="JMB251" s="328"/>
      <c r="JMC251" s="329"/>
      <c r="JMD251" s="329"/>
      <c r="JME251" s="152"/>
      <c r="JMF251" s="214"/>
      <c r="JMG251" s="197"/>
      <c r="JMH251" s="165"/>
      <c r="JMI251" s="197"/>
      <c r="JMJ251" s="202"/>
      <c r="JMK251" s="330"/>
      <c r="JML251" s="331"/>
      <c r="JMM251" s="332"/>
      <c r="JMN251" s="333"/>
      <c r="JMO251" s="331"/>
      <c r="JMP251" s="334"/>
      <c r="JMQ251" s="335"/>
      <c r="JMR251" s="323"/>
      <c r="JMS251" s="340"/>
      <c r="JMT251" s="340"/>
      <c r="JMU251" s="175"/>
      <c r="JMV251" s="249"/>
      <c r="JMW251" s="249"/>
      <c r="JMX251" s="336"/>
      <c r="JMY251" s="152"/>
      <c r="JMZ251" s="327"/>
      <c r="JNA251" s="152"/>
      <c r="JNB251" s="337"/>
      <c r="JNC251" s="341"/>
      <c r="JND251" s="152"/>
      <c r="JNE251" s="338"/>
      <c r="JNF251" s="152"/>
      <c r="JNG251" s="342"/>
      <c r="JNH251" s="152"/>
      <c r="JNI251" s="206"/>
      <c r="JNJ251" s="210"/>
      <c r="JNK251" s="239"/>
      <c r="JNL251" s="235"/>
      <c r="JNM251" s="239"/>
      <c r="JNN251" s="339"/>
      <c r="JNO251" s="328"/>
      <c r="JNP251" s="329"/>
      <c r="JNQ251" s="329"/>
      <c r="JNR251" s="152"/>
      <c r="JNS251" s="214"/>
      <c r="JNT251" s="197"/>
      <c r="JNU251" s="165"/>
      <c r="JNV251" s="197"/>
      <c r="JNW251" s="202"/>
      <c r="JNX251" s="330"/>
      <c r="JNY251" s="331"/>
      <c r="JNZ251" s="332"/>
      <c r="JOA251" s="333"/>
      <c r="JOB251" s="331"/>
      <c r="JOC251" s="334"/>
      <c r="JOD251" s="335"/>
      <c r="JOE251" s="323"/>
      <c r="JOF251" s="340"/>
      <c r="JOG251" s="340"/>
      <c r="JOH251" s="175"/>
      <c r="JOI251" s="249"/>
      <c r="JOJ251" s="249"/>
      <c r="JOK251" s="336"/>
      <c r="JOL251" s="152"/>
      <c r="JOM251" s="327"/>
      <c r="JON251" s="152"/>
      <c r="JOO251" s="337"/>
      <c r="JOP251" s="341"/>
      <c r="JOQ251" s="152"/>
      <c r="JOR251" s="338"/>
      <c r="JOS251" s="152"/>
      <c r="JOT251" s="342"/>
      <c r="JOU251" s="152"/>
      <c r="JOV251" s="206"/>
      <c r="JOW251" s="210"/>
      <c r="JOX251" s="239"/>
      <c r="JOY251" s="235"/>
      <c r="JOZ251" s="239"/>
      <c r="JPA251" s="339"/>
      <c r="JPB251" s="328"/>
      <c r="JPC251" s="329"/>
      <c r="JPD251" s="329"/>
      <c r="JPE251" s="152"/>
      <c r="JPF251" s="214"/>
      <c r="JPG251" s="197"/>
      <c r="JPH251" s="165"/>
      <c r="JPI251" s="197"/>
      <c r="JPJ251" s="202"/>
      <c r="JPK251" s="330"/>
      <c r="JPL251" s="331"/>
      <c r="JPM251" s="332"/>
      <c r="JPN251" s="333"/>
      <c r="JPO251" s="331"/>
      <c r="JPP251" s="334"/>
      <c r="JPQ251" s="335"/>
      <c r="JPR251" s="323"/>
      <c r="JPS251" s="340"/>
      <c r="JPT251" s="340"/>
      <c r="JPU251" s="175"/>
      <c r="JPV251" s="249"/>
      <c r="JPW251" s="249"/>
      <c r="JPX251" s="336"/>
      <c r="JPY251" s="152"/>
      <c r="JPZ251" s="327"/>
      <c r="JQA251" s="152"/>
      <c r="JQB251" s="337"/>
      <c r="JQC251" s="341"/>
      <c r="JQD251" s="152"/>
      <c r="JQE251" s="338"/>
      <c r="JQF251" s="152"/>
      <c r="JQG251" s="342"/>
      <c r="JQH251" s="152"/>
      <c r="JQI251" s="206"/>
      <c r="JQJ251" s="210"/>
      <c r="JQK251" s="239"/>
      <c r="JQL251" s="235"/>
      <c r="JQM251" s="239"/>
      <c r="JQN251" s="339"/>
      <c r="JQO251" s="328"/>
      <c r="JQP251" s="329"/>
      <c r="JQQ251" s="329"/>
      <c r="JQR251" s="152"/>
      <c r="JQS251" s="214"/>
      <c r="JQT251" s="197"/>
      <c r="JQU251" s="165"/>
      <c r="JQV251" s="197"/>
      <c r="JQW251" s="202"/>
      <c r="JQX251" s="330"/>
      <c r="JQY251" s="331"/>
      <c r="JQZ251" s="332"/>
      <c r="JRA251" s="333"/>
      <c r="JRB251" s="331"/>
      <c r="JRC251" s="334"/>
      <c r="JRD251" s="335"/>
      <c r="JRE251" s="323"/>
      <c r="JRF251" s="340"/>
      <c r="JRG251" s="340"/>
      <c r="JRH251" s="175"/>
      <c r="JRI251" s="249"/>
      <c r="JRJ251" s="249"/>
      <c r="JRK251" s="336"/>
      <c r="JRL251" s="152"/>
      <c r="JRM251" s="327"/>
      <c r="JRN251" s="152"/>
      <c r="JRO251" s="337"/>
      <c r="JRP251" s="341"/>
      <c r="JRQ251" s="152"/>
      <c r="JRR251" s="338"/>
      <c r="JRS251" s="152"/>
      <c r="JRT251" s="342"/>
      <c r="JRU251" s="152"/>
      <c r="JRV251" s="206"/>
      <c r="JRW251" s="210"/>
      <c r="JRX251" s="239"/>
      <c r="JRY251" s="235"/>
      <c r="JRZ251" s="239"/>
      <c r="JSA251" s="339"/>
      <c r="JSB251" s="328"/>
      <c r="JSC251" s="329"/>
      <c r="JSD251" s="329"/>
      <c r="JSE251" s="152"/>
      <c r="JSF251" s="214"/>
      <c r="JSG251" s="197"/>
      <c r="JSH251" s="165"/>
      <c r="JSI251" s="197"/>
      <c r="JSJ251" s="202"/>
      <c r="JSK251" s="330"/>
      <c r="JSL251" s="331"/>
      <c r="JSM251" s="332"/>
      <c r="JSN251" s="333"/>
      <c r="JSO251" s="331"/>
      <c r="JSP251" s="334"/>
      <c r="JSQ251" s="335"/>
      <c r="JSR251" s="323"/>
      <c r="JSS251" s="340"/>
      <c r="JST251" s="340"/>
      <c r="JSU251" s="175"/>
      <c r="JSV251" s="249"/>
      <c r="JSW251" s="249"/>
      <c r="JSX251" s="336"/>
      <c r="JSY251" s="152"/>
      <c r="JSZ251" s="327"/>
      <c r="JTA251" s="152"/>
      <c r="JTB251" s="337"/>
      <c r="JTC251" s="341"/>
      <c r="JTD251" s="152"/>
      <c r="JTE251" s="338"/>
      <c r="JTF251" s="152"/>
      <c r="JTG251" s="342"/>
      <c r="JTH251" s="152"/>
      <c r="JTI251" s="206"/>
      <c r="JTJ251" s="210"/>
      <c r="JTK251" s="239"/>
      <c r="JTL251" s="235"/>
      <c r="JTM251" s="239"/>
      <c r="JTN251" s="339"/>
      <c r="JTO251" s="328"/>
      <c r="JTP251" s="329"/>
      <c r="JTQ251" s="329"/>
      <c r="JTR251" s="152"/>
      <c r="JTS251" s="214"/>
      <c r="JTT251" s="197"/>
      <c r="JTU251" s="165"/>
      <c r="JTV251" s="197"/>
      <c r="JTW251" s="202"/>
      <c r="JTX251" s="330"/>
      <c r="JTY251" s="331"/>
      <c r="JTZ251" s="332"/>
      <c r="JUA251" s="333"/>
      <c r="JUB251" s="331"/>
      <c r="JUC251" s="334"/>
      <c r="JUD251" s="335"/>
      <c r="JUE251" s="323"/>
      <c r="JUF251" s="340"/>
      <c r="JUG251" s="340"/>
      <c r="JUH251" s="175"/>
      <c r="JUI251" s="249"/>
      <c r="JUJ251" s="249"/>
      <c r="JUK251" s="336"/>
      <c r="JUL251" s="152"/>
      <c r="JUM251" s="327"/>
      <c r="JUN251" s="152"/>
      <c r="JUO251" s="337"/>
      <c r="JUP251" s="341"/>
      <c r="JUQ251" s="152"/>
      <c r="JUR251" s="338"/>
      <c r="JUS251" s="152"/>
      <c r="JUT251" s="342"/>
      <c r="JUU251" s="152"/>
      <c r="JUV251" s="206"/>
      <c r="JUW251" s="210"/>
      <c r="JUX251" s="239"/>
      <c r="JUY251" s="235"/>
      <c r="JUZ251" s="239"/>
      <c r="JVA251" s="339"/>
      <c r="JVB251" s="328"/>
      <c r="JVC251" s="329"/>
      <c r="JVD251" s="329"/>
      <c r="JVE251" s="152"/>
      <c r="JVF251" s="214"/>
      <c r="JVG251" s="197"/>
      <c r="JVH251" s="165"/>
      <c r="JVI251" s="197"/>
      <c r="JVJ251" s="202"/>
      <c r="JVK251" s="330"/>
      <c r="JVL251" s="331"/>
      <c r="JVM251" s="332"/>
      <c r="JVN251" s="333"/>
      <c r="JVO251" s="331"/>
      <c r="JVP251" s="334"/>
      <c r="JVQ251" s="335"/>
      <c r="JVR251" s="323"/>
      <c r="JVS251" s="340"/>
      <c r="JVT251" s="340"/>
      <c r="JVU251" s="175"/>
      <c r="JVV251" s="249"/>
      <c r="JVW251" s="249"/>
      <c r="JVX251" s="336"/>
      <c r="JVY251" s="152"/>
      <c r="JVZ251" s="327"/>
      <c r="JWA251" s="152"/>
      <c r="JWB251" s="337"/>
      <c r="JWC251" s="341"/>
      <c r="JWD251" s="152"/>
      <c r="JWE251" s="338"/>
      <c r="JWF251" s="152"/>
      <c r="JWG251" s="342"/>
      <c r="JWH251" s="152"/>
      <c r="JWI251" s="206"/>
      <c r="JWJ251" s="210"/>
      <c r="JWK251" s="239"/>
      <c r="JWL251" s="235"/>
      <c r="JWM251" s="239"/>
      <c r="JWN251" s="339"/>
      <c r="JWO251" s="328"/>
      <c r="JWP251" s="329"/>
      <c r="JWQ251" s="329"/>
      <c r="JWR251" s="152"/>
      <c r="JWS251" s="214"/>
      <c r="JWT251" s="197"/>
      <c r="JWU251" s="165"/>
      <c r="JWV251" s="197"/>
      <c r="JWW251" s="202"/>
      <c r="JWX251" s="330"/>
      <c r="JWY251" s="331"/>
      <c r="JWZ251" s="332"/>
      <c r="JXA251" s="333"/>
      <c r="JXB251" s="331"/>
      <c r="JXC251" s="334"/>
      <c r="JXD251" s="335"/>
      <c r="JXE251" s="323"/>
      <c r="JXF251" s="340"/>
      <c r="JXG251" s="340"/>
      <c r="JXH251" s="175"/>
      <c r="JXI251" s="249"/>
      <c r="JXJ251" s="249"/>
      <c r="JXK251" s="336"/>
      <c r="JXL251" s="152"/>
      <c r="JXM251" s="327"/>
      <c r="JXN251" s="152"/>
      <c r="JXO251" s="337"/>
      <c r="JXP251" s="341"/>
      <c r="JXQ251" s="152"/>
      <c r="JXR251" s="338"/>
      <c r="JXS251" s="152"/>
      <c r="JXT251" s="342"/>
      <c r="JXU251" s="152"/>
      <c r="JXV251" s="206"/>
      <c r="JXW251" s="210"/>
      <c r="JXX251" s="239"/>
      <c r="JXY251" s="235"/>
      <c r="JXZ251" s="239"/>
      <c r="JYA251" s="339"/>
      <c r="JYB251" s="328"/>
      <c r="JYC251" s="329"/>
      <c r="JYD251" s="329"/>
      <c r="JYE251" s="152"/>
      <c r="JYF251" s="214"/>
      <c r="JYG251" s="197"/>
      <c r="JYH251" s="165"/>
      <c r="JYI251" s="197"/>
      <c r="JYJ251" s="202"/>
      <c r="JYK251" s="330"/>
      <c r="JYL251" s="331"/>
      <c r="JYM251" s="332"/>
      <c r="JYN251" s="333"/>
      <c r="JYO251" s="331"/>
      <c r="JYP251" s="334"/>
      <c r="JYQ251" s="335"/>
      <c r="JYR251" s="323"/>
      <c r="JYS251" s="340"/>
      <c r="JYT251" s="340"/>
      <c r="JYU251" s="175"/>
      <c r="JYV251" s="249"/>
      <c r="JYW251" s="249"/>
      <c r="JYX251" s="336"/>
      <c r="JYY251" s="152"/>
      <c r="JYZ251" s="327"/>
      <c r="JZA251" s="152"/>
      <c r="JZB251" s="337"/>
      <c r="JZC251" s="341"/>
      <c r="JZD251" s="152"/>
      <c r="JZE251" s="338"/>
      <c r="JZF251" s="152"/>
      <c r="JZG251" s="342"/>
      <c r="JZH251" s="152"/>
      <c r="JZI251" s="206"/>
      <c r="JZJ251" s="210"/>
      <c r="JZK251" s="239"/>
      <c r="JZL251" s="235"/>
      <c r="JZM251" s="239"/>
      <c r="JZN251" s="339"/>
      <c r="JZO251" s="328"/>
      <c r="JZP251" s="329"/>
      <c r="JZQ251" s="329"/>
      <c r="JZR251" s="152"/>
      <c r="JZS251" s="214"/>
      <c r="JZT251" s="197"/>
      <c r="JZU251" s="165"/>
      <c r="JZV251" s="197"/>
      <c r="JZW251" s="202"/>
      <c r="JZX251" s="330"/>
      <c r="JZY251" s="331"/>
      <c r="JZZ251" s="332"/>
      <c r="KAA251" s="333"/>
      <c r="KAB251" s="331"/>
      <c r="KAC251" s="334"/>
      <c r="KAD251" s="335"/>
      <c r="KAE251" s="323"/>
      <c r="KAF251" s="340"/>
      <c r="KAG251" s="340"/>
      <c r="KAH251" s="175"/>
      <c r="KAI251" s="249"/>
      <c r="KAJ251" s="249"/>
      <c r="KAK251" s="336"/>
      <c r="KAL251" s="152"/>
      <c r="KAM251" s="327"/>
      <c r="KAN251" s="152"/>
      <c r="KAO251" s="337"/>
      <c r="KAP251" s="341"/>
      <c r="KAQ251" s="152"/>
      <c r="KAR251" s="338"/>
      <c r="KAS251" s="152"/>
      <c r="KAT251" s="342"/>
      <c r="KAU251" s="152"/>
      <c r="KAV251" s="206"/>
      <c r="KAW251" s="210"/>
      <c r="KAX251" s="239"/>
      <c r="KAY251" s="235"/>
      <c r="KAZ251" s="239"/>
      <c r="KBA251" s="339"/>
      <c r="KBB251" s="328"/>
      <c r="KBC251" s="329"/>
      <c r="KBD251" s="329"/>
      <c r="KBE251" s="152"/>
      <c r="KBF251" s="214"/>
      <c r="KBG251" s="197"/>
      <c r="KBH251" s="165"/>
      <c r="KBI251" s="197"/>
      <c r="KBJ251" s="202"/>
      <c r="KBK251" s="330"/>
      <c r="KBL251" s="331"/>
      <c r="KBM251" s="332"/>
      <c r="KBN251" s="333"/>
      <c r="KBO251" s="331"/>
      <c r="KBP251" s="334"/>
      <c r="KBQ251" s="335"/>
      <c r="KBR251" s="323"/>
      <c r="KBS251" s="340"/>
      <c r="KBT251" s="340"/>
      <c r="KBU251" s="175"/>
      <c r="KBV251" s="249"/>
      <c r="KBW251" s="249"/>
      <c r="KBX251" s="336"/>
      <c r="KBY251" s="152"/>
      <c r="KBZ251" s="327"/>
      <c r="KCA251" s="152"/>
      <c r="KCB251" s="337"/>
      <c r="KCC251" s="341"/>
      <c r="KCD251" s="152"/>
      <c r="KCE251" s="338"/>
      <c r="KCF251" s="152"/>
      <c r="KCG251" s="342"/>
      <c r="KCH251" s="152"/>
      <c r="KCI251" s="206"/>
      <c r="KCJ251" s="210"/>
      <c r="KCK251" s="239"/>
      <c r="KCL251" s="235"/>
      <c r="KCM251" s="239"/>
      <c r="KCN251" s="339"/>
      <c r="KCO251" s="328"/>
      <c r="KCP251" s="329"/>
      <c r="KCQ251" s="329"/>
      <c r="KCR251" s="152"/>
      <c r="KCS251" s="214"/>
      <c r="KCT251" s="197"/>
      <c r="KCU251" s="165"/>
      <c r="KCV251" s="197"/>
      <c r="KCW251" s="202"/>
      <c r="KCX251" s="330"/>
      <c r="KCY251" s="331"/>
      <c r="KCZ251" s="332"/>
      <c r="KDA251" s="333"/>
      <c r="KDB251" s="331"/>
      <c r="KDC251" s="334"/>
      <c r="KDD251" s="335"/>
      <c r="KDE251" s="323"/>
      <c r="KDF251" s="340"/>
      <c r="KDG251" s="340"/>
      <c r="KDH251" s="175"/>
      <c r="KDI251" s="249"/>
      <c r="KDJ251" s="249"/>
      <c r="KDK251" s="336"/>
      <c r="KDL251" s="152"/>
      <c r="KDM251" s="327"/>
      <c r="KDN251" s="152"/>
      <c r="KDO251" s="337"/>
      <c r="KDP251" s="341"/>
      <c r="KDQ251" s="152"/>
      <c r="KDR251" s="338"/>
      <c r="KDS251" s="152"/>
      <c r="KDT251" s="342"/>
      <c r="KDU251" s="152"/>
      <c r="KDV251" s="206"/>
      <c r="KDW251" s="210"/>
      <c r="KDX251" s="239"/>
      <c r="KDY251" s="235"/>
      <c r="KDZ251" s="239"/>
      <c r="KEA251" s="339"/>
      <c r="KEB251" s="328"/>
      <c r="KEC251" s="329"/>
      <c r="KED251" s="329"/>
      <c r="KEE251" s="152"/>
      <c r="KEF251" s="214"/>
      <c r="KEG251" s="197"/>
      <c r="KEH251" s="165"/>
      <c r="KEI251" s="197"/>
      <c r="KEJ251" s="202"/>
      <c r="KEK251" s="330"/>
      <c r="KEL251" s="331"/>
      <c r="KEM251" s="332"/>
      <c r="KEN251" s="333"/>
      <c r="KEO251" s="331"/>
      <c r="KEP251" s="334"/>
      <c r="KEQ251" s="335"/>
      <c r="KER251" s="323"/>
      <c r="KES251" s="340"/>
      <c r="KET251" s="340"/>
      <c r="KEU251" s="175"/>
      <c r="KEV251" s="249"/>
      <c r="KEW251" s="249"/>
      <c r="KEX251" s="336"/>
      <c r="KEY251" s="152"/>
      <c r="KEZ251" s="327"/>
      <c r="KFA251" s="152"/>
      <c r="KFB251" s="337"/>
      <c r="KFC251" s="341"/>
      <c r="KFD251" s="152"/>
      <c r="KFE251" s="338"/>
      <c r="KFF251" s="152"/>
      <c r="KFG251" s="342"/>
      <c r="KFH251" s="152"/>
      <c r="KFI251" s="206"/>
      <c r="KFJ251" s="210"/>
      <c r="KFK251" s="239"/>
      <c r="KFL251" s="235"/>
      <c r="KFM251" s="239"/>
      <c r="KFN251" s="339"/>
      <c r="KFO251" s="328"/>
      <c r="KFP251" s="329"/>
      <c r="KFQ251" s="329"/>
      <c r="KFR251" s="152"/>
      <c r="KFS251" s="214"/>
      <c r="KFT251" s="197"/>
      <c r="KFU251" s="165"/>
      <c r="KFV251" s="197"/>
      <c r="KFW251" s="202"/>
      <c r="KFX251" s="330"/>
      <c r="KFY251" s="331"/>
      <c r="KFZ251" s="332"/>
      <c r="KGA251" s="333"/>
      <c r="KGB251" s="331"/>
      <c r="KGC251" s="334"/>
      <c r="KGD251" s="335"/>
      <c r="KGE251" s="323"/>
      <c r="KGF251" s="340"/>
      <c r="KGG251" s="340"/>
      <c r="KGH251" s="175"/>
      <c r="KGI251" s="249"/>
      <c r="KGJ251" s="249"/>
      <c r="KGK251" s="336"/>
      <c r="KGL251" s="152"/>
      <c r="KGM251" s="327"/>
      <c r="KGN251" s="152"/>
      <c r="KGO251" s="337"/>
      <c r="KGP251" s="341"/>
      <c r="KGQ251" s="152"/>
      <c r="KGR251" s="338"/>
      <c r="KGS251" s="152"/>
      <c r="KGT251" s="342"/>
      <c r="KGU251" s="152"/>
      <c r="KGV251" s="206"/>
      <c r="KGW251" s="210"/>
      <c r="KGX251" s="239"/>
      <c r="KGY251" s="235"/>
      <c r="KGZ251" s="239"/>
      <c r="KHA251" s="339"/>
      <c r="KHB251" s="328"/>
      <c r="KHC251" s="329"/>
      <c r="KHD251" s="329"/>
      <c r="KHE251" s="152"/>
      <c r="KHF251" s="214"/>
      <c r="KHG251" s="197"/>
      <c r="KHH251" s="165"/>
      <c r="KHI251" s="197"/>
      <c r="KHJ251" s="202"/>
      <c r="KHK251" s="330"/>
      <c r="KHL251" s="331"/>
      <c r="KHM251" s="332"/>
      <c r="KHN251" s="333"/>
      <c r="KHO251" s="331"/>
      <c r="KHP251" s="334"/>
      <c r="KHQ251" s="335"/>
      <c r="KHR251" s="323"/>
      <c r="KHS251" s="340"/>
      <c r="KHT251" s="340"/>
      <c r="KHU251" s="175"/>
      <c r="KHV251" s="249"/>
      <c r="KHW251" s="249"/>
      <c r="KHX251" s="336"/>
      <c r="KHY251" s="152"/>
      <c r="KHZ251" s="327"/>
      <c r="KIA251" s="152"/>
      <c r="KIB251" s="337"/>
      <c r="KIC251" s="341"/>
      <c r="KID251" s="152"/>
      <c r="KIE251" s="338"/>
      <c r="KIF251" s="152"/>
      <c r="KIG251" s="342"/>
      <c r="KIH251" s="152"/>
      <c r="KII251" s="206"/>
      <c r="KIJ251" s="210"/>
      <c r="KIK251" s="239"/>
      <c r="KIL251" s="235"/>
      <c r="KIM251" s="239"/>
      <c r="KIN251" s="339"/>
      <c r="KIO251" s="328"/>
      <c r="KIP251" s="329"/>
      <c r="KIQ251" s="329"/>
      <c r="KIR251" s="152"/>
      <c r="KIS251" s="214"/>
      <c r="KIT251" s="197"/>
      <c r="KIU251" s="165"/>
      <c r="KIV251" s="197"/>
      <c r="KIW251" s="202"/>
      <c r="KIX251" s="330"/>
      <c r="KIY251" s="331"/>
      <c r="KIZ251" s="332"/>
      <c r="KJA251" s="333"/>
      <c r="KJB251" s="331"/>
      <c r="KJC251" s="334"/>
      <c r="KJD251" s="335"/>
      <c r="KJE251" s="323"/>
      <c r="KJF251" s="340"/>
      <c r="KJG251" s="340"/>
      <c r="KJH251" s="175"/>
      <c r="KJI251" s="249"/>
      <c r="KJJ251" s="249"/>
      <c r="KJK251" s="336"/>
      <c r="KJL251" s="152"/>
      <c r="KJM251" s="327"/>
      <c r="KJN251" s="152"/>
      <c r="KJO251" s="337"/>
      <c r="KJP251" s="341"/>
      <c r="KJQ251" s="152"/>
      <c r="KJR251" s="338"/>
      <c r="KJS251" s="152"/>
      <c r="KJT251" s="342"/>
      <c r="KJU251" s="152"/>
      <c r="KJV251" s="206"/>
      <c r="KJW251" s="210"/>
      <c r="KJX251" s="239"/>
      <c r="KJY251" s="235"/>
      <c r="KJZ251" s="239"/>
      <c r="KKA251" s="339"/>
      <c r="KKB251" s="328"/>
      <c r="KKC251" s="329"/>
      <c r="KKD251" s="329"/>
      <c r="KKE251" s="152"/>
      <c r="KKF251" s="214"/>
      <c r="KKG251" s="197"/>
      <c r="KKH251" s="165"/>
      <c r="KKI251" s="197"/>
      <c r="KKJ251" s="202"/>
      <c r="KKK251" s="330"/>
      <c r="KKL251" s="331"/>
      <c r="KKM251" s="332"/>
      <c r="KKN251" s="333"/>
      <c r="KKO251" s="331"/>
      <c r="KKP251" s="334"/>
      <c r="KKQ251" s="335"/>
      <c r="KKR251" s="323"/>
      <c r="KKS251" s="340"/>
      <c r="KKT251" s="340"/>
      <c r="KKU251" s="175"/>
      <c r="KKV251" s="249"/>
      <c r="KKW251" s="249"/>
      <c r="KKX251" s="336"/>
      <c r="KKY251" s="152"/>
      <c r="KKZ251" s="327"/>
      <c r="KLA251" s="152"/>
      <c r="KLB251" s="337"/>
      <c r="KLC251" s="341"/>
      <c r="KLD251" s="152"/>
      <c r="KLE251" s="338"/>
      <c r="KLF251" s="152"/>
      <c r="KLG251" s="342"/>
      <c r="KLH251" s="152"/>
      <c r="KLI251" s="206"/>
      <c r="KLJ251" s="210"/>
      <c r="KLK251" s="239"/>
      <c r="KLL251" s="235"/>
      <c r="KLM251" s="239"/>
      <c r="KLN251" s="339"/>
      <c r="KLO251" s="328"/>
      <c r="KLP251" s="329"/>
      <c r="KLQ251" s="329"/>
      <c r="KLR251" s="152"/>
      <c r="KLS251" s="214"/>
      <c r="KLT251" s="197"/>
      <c r="KLU251" s="165"/>
      <c r="KLV251" s="197"/>
      <c r="KLW251" s="202"/>
      <c r="KLX251" s="330"/>
      <c r="KLY251" s="331"/>
      <c r="KLZ251" s="332"/>
      <c r="KMA251" s="333"/>
      <c r="KMB251" s="331"/>
      <c r="KMC251" s="334"/>
      <c r="KMD251" s="335"/>
      <c r="KME251" s="323"/>
      <c r="KMF251" s="340"/>
      <c r="KMG251" s="340"/>
      <c r="KMH251" s="175"/>
      <c r="KMI251" s="249"/>
      <c r="KMJ251" s="249"/>
      <c r="KMK251" s="336"/>
      <c r="KML251" s="152"/>
      <c r="KMM251" s="327"/>
      <c r="KMN251" s="152"/>
      <c r="KMO251" s="337"/>
      <c r="KMP251" s="341"/>
      <c r="KMQ251" s="152"/>
      <c r="KMR251" s="338"/>
      <c r="KMS251" s="152"/>
      <c r="KMT251" s="342"/>
      <c r="KMU251" s="152"/>
      <c r="KMV251" s="206"/>
      <c r="KMW251" s="210"/>
      <c r="KMX251" s="239"/>
      <c r="KMY251" s="235"/>
      <c r="KMZ251" s="239"/>
      <c r="KNA251" s="339"/>
      <c r="KNB251" s="328"/>
      <c r="KNC251" s="329"/>
      <c r="KND251" s="329"/>
      <c r="KNE251" s="152"/>
      <c r="KNF251" s="214"/>
      <c r="KNG251" s="197"/>
      <c r="KNH251" s="165"/>
      <c r="KNI251" s="197"/>
      <c r="KNJ251" s="202"/>
      <c r="KNK251" s="330"/>
      <c r="KNL251" s="331"/>
      <c r="KNM251" s="332"/>
      <c r="KNN251" s="333"/>
      <c r="KNO251" s="331"/>
      <c r="KNP251" s="334"/>
      <c r="KNQ251" s="335"/>
      <c r="KNR251" s="323"/>
      <c r="KNS251" s="340"/>
      <c r="KNT251" s="340"/>
      <c r="KNU251" s="175"/>
      <c r="KNV251" s="249"/>
      <c r="KNW251" s="249"/>
      <c r="KNX251" s="336"/>
      <c r="KNY251" s="152"/>
      <c r="KNZ251" s="327"/>
      <c r="KOA251" s="152"/>
      <c r="KOB251" s="337"/>
      <c r="KOC251" s="341"/>
      <c r="KOD251" s="152"/>
      <c r="KOE251" s="338"/>
      <c r="KOF251" s="152"/>
      <c r="KOG251" s="342"/>
      <c r="KOH251" s="152"/>
      <c r="KOI251" s="206"/>
      <c r="KOJ251" s="210"/>
      <c r="KOK251" s="239"/>
      <c r="KOL251" s="235"/>
      <c r="KOM251" s="239"/>
      <c r="KON251" s="339"/>
      <c r="KOO251" s="328"/>
      <c r="KOP251" s="329"/>
      <c r="KOQ251" s="329"/>
      <c r="KOR251" s="152"/>
      <c r="KOS251" s="214"/>
      <c r="KOT251" s="197"/>
      <c r="KOU251" s="165"/>
      <c r="KOV251" s="197"/>
      <c r="KOW251" s="202"/>
      <c r="KOX251" s="330"/>
      <c r="KOY251" s="331"/>
      <c r="KOZ251" s="332"/>
      <c r="KPA251" s="333"/>
      <c r="KPB251" s="331"/>
      <c r="KPC251" s="334"/>
      <c r="KPD251" s="335"/>
      <c r="KPE251" s="323"/>
      <c r="KPF251" s="340"/>
      <c r="KPG251" s="340"/>
      <c r="KPH251" s="175"/>
      <c r="KPI251" s="249"/>
      <c r="KPJ251" s="249"/>
      <c r="KPK251" s="336"/>
      <c r="KPL251" s="152"/>
      <c r="KPM251" s="327"/>
      <c r="KPN251" s="152"/>
      <c r="KPO251" s="337"/>
      <c r="KPP251" s="341"/>
      <c r="KPQ251" s="152"/>
      <c r="KPR251" s="338"/>
      <c r="KPS251" s="152"/>
      <c r="KPT251" s="342"/>
      <c r="KPU251" s="152"/>
      <c r="KPV251" s="206"/>
      <c r="KPW251" s="210"/>
      <c r="KPX251" s="239"/>
      <c r="KPY251" s="235"/>
      <c r="KPZ251" s="239"/>
      <c r="KQA251" s="339"/>
      <c r="KQB251" s="328"/>
      <c r="KQC251" s="329"/>
      <c r="KQD251" s="329"/>
      <c r="KQE251" s="152"/>
      <c r="KQF251" s="214"/>
      <c r="KQG251" s="197"/>
      <c r="KQH251" s="165"/>
      <c r="KQI251" s="197"/>
      <c r="KQJ251" s="202"/>
      <c r="KQK251" s="330"/>
      <c r="KQL251" s="331"/>
      <c r="KQM251" s="332"/>
      <c r="KQN251" s="333"/>
      <c r="KQO251" s="331"/>
      <c r="KQP251" s="334"/>
      <c r="KQQ251" s="335"/>
      <c r="KQR251" s="323"/>
      <c r="KQS251" s="340"/>
      <c r="KQT251" s="340"/>
      <c r="KQU251" s="175"/>
      <c r="KQV251" s="249"/>
      <c r="KQW251" s="249"/>
      <c r="KQX251" s="336"/>
      <c r="KQY251" s="152"/>
      <c r="KQZ251" s="327"/>
      <c r="KRA251" s="152"/>
      <c r="KRB251" s="337"/>
      <c r="KRC251" s="341"/>
      <c r="KRD251" s="152"/>
      <c r="KRE251" s="338"/>
      <c r="KRF251" s="152"/>
      <c r="KRG251" s="342"/>
      <c r="KRH251" s="152"/>
      <c r="KRI251" s="206"/>
      <c r="KRJ251" s="210"/>
      <c r="KRK251" s="239"/>
      <c r="KRL251" s="235"/>
      <c r="KRM251" s="239"/>
      <c r="KRN251" s="339"/>
      <c r="KRO251" s="328"/>
      <c r="KRP251" s="329"/>
      <c r="KRQ251" s="329"/>
      <c r="KRR251" s="152"/>
      <c r="KRS251" s="214"/>
      <c r="KRT251" s="197"/>
      <c r="KRU251" s="165"/>
      <c r="KRV251" s="197"/>
      <c r="KRW251" s="202"/>
      <c r="KRX251" s="330"/>
      <c r="KRY251" s="331"/>
      <c r="KRZ251" s="332"/>
      <c r="KSA251" s="333"/>
      <c r="KSB251" s="331"/>
      <c r="KSC251" s="334"/>
      <c r="KSD251" s="335"/>
      <c r="KSE251" s="323"/>
      <c r="KSF251" s="340"/>
      <c r="KSG251" s="340"/>
      <c r="KSH251" s="175"/>
      <c r="KSI251" s="249"/>
      <c r="KSJ251" s="249"/>
      <c r="KSK251" s="336"/>
      <c r="KSL251" s="152"/>
      <c r="KSM251" s="327"/>
      <c r="KSN251" s="152"/>
      <c r="KSO251" s="337"/>
      <c r="KSP251" s="341"/>
      <c r="KSQ251" s="152"/>
      <c r="KSR251" s="338"/>
      <c r="KSS251" s="152"/>
      <c r="KST251" s="342"/>
      <c r="KSU251" s="152"/>
      <c r="KSV251" s="206"/>
      <c r="KSW251" s="210"/>
      <c r="KSX251" s="239"/>
      <c r="KSY251" s="235"/>
      <c r="KSZ251" s="239"/>
      <c r="KTA251" s="339"/>
      <c r="KTB251" s="328"/>
      <c r="KTC251" s="329"/>
      <c r="KTD251" s="329"/>
      <c r="KTE251" s="152"/>
      <c r="KTF251" s="214"/>
      <c r="KTG251" s="197"/>
      <c r="KTH251" s="165"/>
      <c r="KTI251" s="197"/>
      <c r="KTJ251" s="202"/>
      <c r="KTK251" s="330"/>
      <c r="KTL251" s="331"/>
      <c r="KTM251" s="332"/>
      <c r="KTN251" s="333"/>
      <c r="KTO251" s="331"/>
      <c r="KTP251" s="334"/>
      <c r="KTQ251" s="335"/>
      <c r="KTR251" s="323"/>
      <c r="KTS251" s="340"/>
      <c r="KTT251" s="340"/>
      <c r="KTU251" s="175"/>
      <c r="KTV251" s="249"/>
      <c r="KTW251" s="249"/>
      <c r="KTX251" s="336"/>
      <c r="KTY251" s="152"/>
      <c r="KTZ251" s="327"/>
      <c r="KUA251" s="152"/>
      <c r="KUB251" s="337"/>
      <c r="KUC251" s="341"/>
      <c r="KUD251" s="152"/>
      <c r="KUE251" s="338"/>
      <c r="KUF251" s="152"/>
      <c r="KUG251" s="342"/>
      <c r="KUH251" s="152"/>
      <c r="KUI251" s="206"/>
      <c r="KUJ251" s="210"/>
      <c r="KUK251" s="239"/>
      <c r="KUL251" s="235"/>
      <c r="KUM251" s="239"/>
      <c r="KUN251" s="339"/>
      <c r="KUO251" s="328"/>
      <c r="KUP251" s="329"/>
      <c r="KUQ251" s="329"/>
      <c r="KUR251" s="152"/>
      <c r="KUS251" s="214"/>
      <c r="KUT251" s="197"/>
      <c r="KUU251" s="165"/>
      <c r="KUV251" s="197"/>
      <c r="KUW251" s="202"/>
      <c r="KUX251" s="330"/>
      <c r="KUY251" s="331"/>
      <c r="KUZ251" s="332"/>
      <c r="KVA251" s="333"/>
      <c r="KVB251" s="331"/>
      <c r="KVC251" s="334"/>
      <c r="KVD251" s="335"/>
      <c r="KVE251" s="323"/>
      <c r="KVF251" s="340"/>
      <c r="KVG251" s="340"/>
      <c r="KVH251" s="175"/>
      <c r="KVI251" s="249"/>
      <c r="KVJ251" s="249"/>
      <c r="KVK251" s="336"/>
      <c r="KVL251" s="152"/>
      <c r="KVM251" s="327"/>
      <c r="KVN251" s="152"/>
      <c r="KVO251" s="337"/>
      <c r="KVP251" s="341"/>
      <c r="KVQ251" s="152"/>
      <c r="KVR251" s="338"/>
      <c r="KVS251" s="152"/>
      <c r="KVT251" s="342"/>
      <c r="KVU251" s="152"/>
      <c r="KVV251" s="206"/>
      <c r="KVW251" s="210"/>
      <c r="KVX251" s="239"/>
      <c r="KVY251" s="235"/>
      <c r="KVZ251" s="239"/>
      <c r="KWA251" s="339"/>
      <c r="KWB251" s="328"/>
      <c r="KWC251" s="329"/>
      <c r="KWD251" s="329"/>
      <c r="KWE251" s="152"/>
      <c r="KWF251" s="214"/>
      <c r="KWG251" s="197"/>
      <c r="KWH251" s="165"/>
      <c r="KWI251" s="197"/>
      <c r="KWJ251" s="202"/>
      <c r="KWK251" s="330"/>
      <c r="KWL251" s="331"/>
      <c r="KWM251" s="332"/>
      <c r="KWN251" s="333"/>
      <c r="KWO251" s="331"/>
      <c r="KWP251" s="334"/>
      <c r="KWQ251" s="335"/>
      <c r="KWR251" s="323"/>
      <c r="KWS251" s="340"/>
      <c r="KWT251" s="340"/>
      <c r="KWU251" s="175"/>
      <c r="KWV251" s="249"/>
      <c r="KWW251" s="249"/>
      <c r="KWX251" s="336"/>
      <c r="KWY251" s="152"/>
      <c r="KWZ251" s="327"/>
      <c r="KXA251" s="152"/>
      <c r="KXB251" s="337"/>
      <c r="KXC251" s="341"/>
      <c r="KXD251" s="152"/>
      <c r="KXE251" s="338"/>
      <c r="KXF251" s="152"/>
      <c r="KXG251" s="342"/>
      <c r="KXH251" s="152"/>
      <c r="KXI251" s="206"/>
      <c r="KXJ251" s="210"/>
      <c r="KXK251" s="239"/>
      <c r="KXL251" s="235"/>
      <c r="KXM251" s="239"/>
      <c r="KXN251" s="339"/>
      <c r="KXO251" s="328"/>
      <c r="KXP251" s="329"/>
      <c r="KXQ251" s="329"/>
      <c r="KXR251" s="152"/>
      <c r="KXS251" s="214"/>
      <c r="KXT251" s="197"/>
      <c r="KXU251" s="165"/>
      <c r="KXV251" s="197"/>
      <c r="KXW251" s="202"/>
      <c r="KXX251" s="330"/>
      <c r="KXY251" s="331"/>
      <c r="KXZ251" s="332"/>
      <c r="KYA251" s="333"/>
      <c r="KYB251" s="331"/>
      <c r="KYC251" s="334"/>
      <c r="KYD251" s="335"/>
      <c r="KYE251" s="323"/>
      <c r="KYF251" s="340"/>
      <c r="KYG251" s="340"/>
      <c r="KYH251" s="175"/>
      <c r="KYI251" s="249"/>
      <c r="KYJ251" s="249"/>
      <c r="KYK251" s="336"/>
      <c r="KYL251" s="152"/>
      <c r="KYM251" s="327"/>
      <c r="KYN251" s="152"/>
      <c r="KYO251" s="337"/>
      <c r="KYP251" s="341"/>
      <c r="KYQ251" s="152"/>
      <c r="KYR251" s="338"/>
      <c r="KYS251" s="152"/>
      <c r="KYT251" s="342"/>
      <c r="KYU251" s="152"/>
      <c r="KYV251" s="206"/>
      <c r="KYW251" s="210"/>
      <c r="KYX251" s="239"/>
      <c r="KYY251" s="235"/>
      <c r="KYZ251" s="239"/>
      <c r="KZA251" s="339"/>
      <c r="KZB251" s="328"/>
      <c r="KZC251" s="329"/>
      <c r="KZD251" s="329"/>
      <c r="KZE251" s="152"/>
      <c r="KZF251" s="214"/>
      <c r="KZG251" s="197"/>
      <c r="KZH251" s="165"/>
      <c r="KZI251" s="197"/>
      <c r="KZJ251" s="202"/>
      <c r="KZK251" s="330"/>
      <c r="KZL251" s="331"/>
      <c r="KZM251" s="332"/>
      <c r="KZN251" s="333"/>
      <c r="KZO251" s="331"/>
      <c r="KZP251" s="334"/>
      <c r="KZQ251" s="335"/>
      <c r="KZR251" s="323"/>
      <c r="KZS251" s="340"/>
      <c r="KZT251" s="340"/>
      <c r="KZU251" s="175"/>
      <c r="KZV251" s="249"/>
      <c r="KZW251" s="249"/>
      <c r="KZX251" s="336"/>
      <c r="KZY251" s="152"/>
      <c r="KZZ251" s="327"/>
      <c r="LAA251" s="152"/>
      <c r="LAB251" s="337"/>
      <c r="LAC251" s="341"/>
      <c r="LAD251" s="152"/>
      <c r="LAE251" s="338"/>
      <c r="LAF251" s="152"/>
      <c r="LAG251" s="342"/>
      <c r="LAH251" s="152"/>
      <c r="LAI251" s="206"/>
      <c r="LAJ251" s="210"/>
      <c r="LAK251" s="239"/>
      <c r="LAL251" s="235"/>
      <c r="LAM251" s="239"/>
      <c r="LAN251" s="339"/>
      <c r="LAO251" s="328"/>
      <c r="LAP251" s="329"/>
      <c r="LAQ251" s="329"/>
      <c r="LAR251" s="152"/>
      <c r="LAS251" s="214"/>
      <c r="LAT251" s="197"/>
      <c r="LAU251" s="165"/>
      <c r="LAV251" s="197"/>
      <c r="LAW251" s="202"/>
      <c r="LAX251" s="330"/>
      <c r="LAY251" s="331"/>
      <c r="LAZ251" s="332"/>
      <c r="LBA251" s="333"/>
      <c r="LBB251" s="331"/>
      <c r="LBC251" s="334"/>
      <c r="LBD251" s="335"/>
      <c r="LBE251" s="323"/>
      <c r="LBF251" s="340"/>
      <c r="LBG251" s="340"/>
      <c r="LBH251" s="175"/>
      <c r="LBI251" s="249"/>
      <c r="LBJ251" s="249"/>
      <c r="LBK251" s="336"/>
      <c r="LBL251" s="152"/>
      <c r="LBM251" s="327"/>
      <c r="LBN251" s="152"/>
      <c r="LBO251" s="337"/>
      <c r="LBP251" s="341"/>
      <c r="LBQ251" s="152"/>
      <c r="LBR251" s="338"/>
      <c r="LBS251" s="152"/>
      <c r="LBT251" s="342"/>
      <c r="LBU251" s="152"/>
      <c r="LBV251" s="206"/>
      <c r="LBW251" s="210"/>
      <c r="LBX251" s="239"/>
      <c r="LBY251" s="235"/>
      <c r="LBZ251" s="239"/>
      <c r="LCA251" s="339"/>
      <c r="LCB251" s="328"/>
      <c r="LCC251" s="329"/>
      <c r="LCD251" s="329"/>
      <c r="LCE251" s="152"/>
      <c r="LCF251" s="214"/>
      <c r="LCG251" s="197"/>
      <c r="LCH251" s="165"/>
      <c r="LCI251" s="197"/>
      <c r="LCJ251" s="202"/>
      <c r="LCK251" s="330"/>
      <c r="LCL251" s="331"/>
      <c r="LCM251" s="332"/>
      <c r="LCN251" s="333"/>
      <c r="LCO251" s="331"/>
      <c r="LCP251" s="334"/>
      <c r="LCQ251" s="335"/>
      <c r="LCR251" s="323"/>
      <c r="LCS251" s="340"/>
      <c r="LCT251" s="340"/>
      <c r="LCU251" s="175"/>
      <c r="LCV251" s="249"/>
      <c r="LCW251" s="249"/>
      <c r="LCX251" s="336"/>
      <c r="LCY251" s="152"/>
      <c r="LCZ251" s="327"/>
      <c r="LDA251" s="152"/>
      <c r="LDB251" s="337"/>
      <c r="LDC251" s="341"/>
      <c r="LDD251" s="152"/>
      <c r="LDE251" s="338"/>
      <c r="LDF251" s="152"/>
      <c r="LDG251" s="342"/>
      <c r="LDH251" s="152"/>
      <c r="LDI251" s="206"/>
      <c r="LDJ251" s="210"/>
      <c r="LDK251" s="239"/>
      <c r="LDL251" s="235"/>
      <c r="LDM251" s="239"/>
      <c r="LDN251" s="339"/>
      <c r="LDO251" s="328"/>
      <c r="LDP251" s="329"/>
      <c r="LDQ251" s="329"/>
      <c r="LDR251" s="152"/>
      <c r="LDS251" s="214"/>
      <c r="LDT251" s="197"/>
      <c r="LDU251" s="165"/>
      <c r="LDV251" s="197"/>
      <c r="LDW251" s="202"/>
      <c r="LDX251" s="330"/>
      <c r="LDY251" s="331"/>
      <c r="LDZ251" s="332"/>
      <c r="LEA251" s="333"/>
      <c r="LEB251" s="331"/>
      <c r="LEC251" s="334"/>
      <c r="LED251" s="335"/>
      <c r="LEE251" s="323"/>
      <c r="LEF251" s="340"/>
      <c r="LEG251" s="340"/>
      <c r="LEH251" s="175"/>
      <c r="LEI251" s="249"/>
      <c r="LEJ251" s="249"/>
      <c r="LEK251" s="336"/>
      <c r="LEL251" s="152"/>
      <c r="LEM251" s="327"/>
      <c r="LEN251" s="152"/>
      <c r="LEO251" s="337"/>
      <c r="LEP251" s="341"/>
      <c r="LEQ251" s="152"/>
      <c r="LER251" s="338"/>
      <c r="LES251" s="152"/>
      <c r="LET251" s="342"/>
      <c r="LEU251" s="152"/>
      <c r="LEV251" s="206"/>
      <c r="LEW251" s="210"/>
      <c r="LEX251" s="239"/>
      <c r="LEY251" s="235"/>
      <c r="LEZ251" s="239"/>
      <c r="LFA251" s="339"/>
      <c r="LFB251" s="328"/>
      <c r="LFC251" s="329"/>
      <c r="LFD251" s="329"/>
      <c r="LFE251" s="152"/>
      <c r="LFF251" s="214"/>
      <c r="LFG251" s="197"/>
      <c r="LFH251" s="165"/>
      <c r="LFI251" s="197"/>
      <c r="LFJ251" s="202"/>
      <c r="LFK251" s="330"/>
      <c r="LFL251" s="331"/>
      <c r="LFM251" s="332"/>
      <c r="LFN251" s="333"/>
      <c r="LFO251" s="331"/>
      <c r="LFP251" s="334"/>
      <c r="LFQ251" s="335"/>
      <c r="LFR251" s="323"/>
      <c r="LFS251" s="340"/>
      <c r="LFT251" s="340"/>
      <c r="LFU251" s="175"/>
      <c r="LFV251" s="249"/>
      <c r="LFW251" s="249"/>
      <c r="LFX251" s="336"/>
      <c r="LFY251" s="152"/>
      <c r="LFZ251" s="327"/>
      <c r="LGA251" s="152"/>
      <c r="LGB251" s="337"/>
      <c r="LGC251" s="341"/>
      <c r="LGD251" s="152"/>
      <c r="LGE251" s="338"/>
      <c r="LGF251" s="152"/>
      <c r="LGG251" s="342"/>
      <c r="LGH251" s="152"/>
      <c r="LGI251" s="206"/>
      <c r="LGJ251" s="210"/>
      <c r="LGK251" s="239"/>
      <c r="LGL251" s="235"/>
      <c r="LGM251" s="239"/>
      <c r="LGN251" s="339"/>
      <c r="LGO251" s="328"/>
      <c r="LGP251" s="329"/>
      <c r="LGQ251" s="329"/>
      <c r="LGR251" s="152"/>
      <c r="LGS251" s="214"/>
      <c r="LGT251" s="197"/>
      <c r="LGU251" s="165"/>
      <c r="LGV251" s="197"/>
      <c r="LGW251" s="202"/>
      <c r="LGX251" s="330"/>
      <c r="LGY251" s="331"/>
      <c r="LGZ251" s="332"/>
      <c r="LHA251" s="333"/>
      <c r="LHB251" s="331"/>
      <c r="LHC251" s="334"/>
      <c r="LHD251" s="335"/>
      <c r="LHE251" s="323"/>
      <c r="LHF251" s="340"/>
      <c r="LHG251" s="340"/>
      <c r="LHH251" s="175"/>
      <c r="LHI251" s="249"/>
      <c r="LHJ251" s="249"/>
      <c r="LHK251" s="336"/>
      <c r="LHL251" s="152"/>
      <c r="LHM251" s="327"/>
      <c r="LHN251" s="152"/>
      <c r="LHO251" s="337"/>
      <c r="LHP251" s="341"/>
      <c r="LHQ251" s="152"/>
      <c r="LHR251" s="338"/>
      <c r="LHS251" s="152"/>
      <c r="LHT251" s="342"/>
      <c r="LHU251" s="152"/>
      <c r="LHV251" s="206"/>
      <c r="LHW251" s="210"/>
      <c r="LHX251" s="239"/>
      <c r="LHY251" s="235"/>
      <c r="LHZ251" s="239"/>
      <c r="LIA251" s="339"/>
      <c r="LIB251" s="328"/>
      <c r="LIC251" s="329"/>
      <c r="LID251" s="329"/>
      <c r="LIE251" s="152"/>
      <c r="LIF251" s="214"/>
      <c r="LIG251" s="197"/>
      <c r="LIH251" s="165"/>
      <c r="LII251" s="197"/>
      <c r="LIJ251" s="202"/>
      <c r="LIK251" s="330"/>
      <c r="LIL251" s="331"/>
      <c r="LIM251" s="332"/>
      <c r="LIN251" s="333"/>
      <c r="LIO251" s="331"/>
      <c r="LIP251" s="334"/>
      <c r="LIQ251" s="335"/>
      <c r="LIR251" s="323"/>
      <c r="LIS251" s="340"/>
      <c r="LIT251" s="340"/>
      <c r="LIU251" s="175"/>
      <c r="LIV251" s="249"/>
      <c r="LIW251" s="249"/>
      <c r="LIX251" s="336"/>
      <c r="LIY251" s="152"/>
      <c r="LIZ251" s="327"/>
      <c r="LJA251" s="152"/>
      <c r="LJB251" s="337"/>
      <c r="LJC251" s="341"/>
      <c r="LJD251" s="152"/>
      <c r="LJE251" s="338"/>
      <c r="LJF251" s="152"/>
      <c r="LJG251" s="342"/>
      <c r="LJH251" s="152"/>
      <c r="LJI251" s="206"/>
      <c r="LJJ251" s="210"/>
      <c r="LJK251" s="239"/>
      <c r="LJL251" s="235"/>
      <c r="LJM251" s="239"/>
      <c r="LJN251" s="339"/>
      <c r="LJO251" s="328"/>
      <c r="LJP251" s="329"/>
      <c r="LJQ251" s="329"/>
      <c r="LJR251" s="152"/>
      <c r="LJS251" s="214"/>
      <c r="LJT251" s="197"/>
      <c r="LJU251" s="165"/>
      <c r="LJV251" s="197"/>
      <c r="LJW251" s="202"/>
      <c r="LJX251" s="330"/>
      <c r="LJY251" s="331"/>
      <c r="LJZ251" s="332"/>
      <c r="LKA251" s="333"/>
      <c r="LKB251" s="331"/>
      <c r="LKC251" s="334"/>
      <c r="LKD251" s="335"/>
      <c r="LKE251" s="323"/>
      <c r="LKF251" s="340"/>
      <c r="LKG251" s="340"/>
      <c r="LKH251" s="175"/>
      <c r="LKI251" s="249"/>
      <c r="LKJ251" s="249"/>
      <c r="LKK251" s="336"/>
      <c r="LKL251" s="152"/>
      <c r="LKM251" s="327"/>
      <c r="LKN251" s="152"/>
      <c r="LKO251" s="337"/>
      <c r="LKP251" s="341"/>
      <c r="LKQ251" s="152"/>
      <c r="LKR251" s="338"/>
      <c r="LKS251" s="152"/>
      <c r="LKT251" s="342"/>
      <c r="LKU251" s="152"/>
      <c r="LKV251" s="206"/>
      <c r="LKW251" s="210"/>
      <c r="LKX251" s="239"/>
      <c r="LKY251" s="235"/>
      <c r="LKZ251" s="239"/>
      <c r="LLA251" s="339"/>
      <c r="LLB251" s="328"/>
      <c r="LLC251" s="329"/>
      <c r="LLD251" s="329"/>
      <c r="LLE251" s="152"/>
      <c r="LLF251" s="214"/>
      <c r="LLG251" s="197"/>
      <c r="LLH251" s="165"/>
      <c r="LLI251" s="197"/>
      <c r="LLJ251" s="202"/>
      <c r="LLK251" s="330"/>
      <c r="LLL251" s="331"/>
      <c r="LLM251" s="332"/>
      <c r="LLN251" s="333"/>
      <c r="LLO251" s="331"/>
      <c r="LLP251" s="334"/>
      <c r="LLQ251" s="335"/>
      <c r="LLR251" s="323"/>
      <c r="LLS251" s="340"/>
      <c r="LLT251" s="340"/>
      <c r="LLU251" s="175"/>
      <c r="LLV251" s="249"/>
      <c r="LLW251" s="249"/>
      <c r="LLX251" s="336"/>
      <c r="LLY251" s="152"/>
      <c r="LLZ251" s="327"/>
      <c r="LMA251" s="152"/>
      <c r="LMB251" s="337"/>
      <c r="LMC251" s="341"/>
      <c r="LMD251" s="152"/>
      <c r="LME251" s="338"/>
      <c r="LMF251" s="152"/>
      <c r="LMG251" s="342"/>
      <c r="LMH251" s="152"/>
      <c r="LMI251" s="206"/>
      <c r="LMJ251" s="210"/>
      <c r="LMK251" s="239"/>
      <c r="LML251" s="235"/>
      <c r="LMM251" s="239"/>
      <c r="LMN251" s="339"/>
      <c r="LMO251" s="328"/>
      <c r="LMP251" s="329"/>
      <c r="LMQ251" s="329"/>
      <c r="LMR251" s="152"/>
      <c r="LMS251" s="214"/>
      <c r="LMT251" s="197"/>
      <c r="LMU251" s="165"/>
      <c r="LMV251" s="197"/>
      <c r="LMW251" s="202"/>
      <c r="LMX251" s="330"/>
      <c r="LMY251" s="331"/>
      <c r="LMZ251" s="332"/>
      <c r="LNA251" s="333"/>
      <c r="LNB251" s="331"/>
      <c r="LNC251" s="334"/>
      <c r="LND251" s="335"/>
      <c r="LNE251" s="323"/>
      <c r="LNF251" s="340"/>
      <c r="LNG251" s="340"/>
      <c r="LNH251" s="175"/>
      <c r="LNI251" s="249"/>
      <c r="LNJ251" s="249"/>
      <c r="LNK251" s="336"/>
      <c r="LNL251" s="152"/>
      <c r="LNM251" s="327"/>
      <c r="LNN251" s="152"/>
      <c r="LNO251" s="337"/>
      <c r="LNP251" s="341"/>
      <c r="LNQ251" s="152"/>
      <c r="LNR251" s="338"/>
      <c r="LNS251" s="152"/>
      <c r="LNT251" s="342"/>
      <c r="LNU251" s="152"/>
      <c r="LNV251" s="206"/>
      <c r="LNW251" s="210"/>
      <c r="LNX251" s="239"/>
      <c r="LNY251" s="235"/>
      <c r="LNZ251" s="239"/>
      <c r="LOA251" s="339"/>
      <c r="LOB251" s="328"/>
      <c r="LOC251" s="329"/>
      <c r="LOD251" s="329"/>
      <c r="LOE251" s="152"/>
      <c r="LOF251" s="214"/>
      <c r="LOG251" s="197"/>
      <c r="LOH251" s="165"/>
      <c r="LOI251" s="197"/>
      <c r="LOJ251" s="202"/>
      <c r="LOK251" s="330"/>
      <c r="LOL251" s="331"/>
      <c r="LOM251" s="332"/>
      <c r="LON251" s="333"/>
      <c r="LOO251" s="331"/>
      <c r="LOP251" s="334"/>
      <c r="LOQ251" s="335"/>
      <c r="LOR251" s="323"/>
      <c r="LOS251" s="340"/>
      <c r="LOT251" s="340"/>
      <c r="LOU251" s="175"/>
      <c r="LOV251" s="249"/>
      <c r="LOW251" s="249"/>
      <c r="LOX251" s="336"/>
      <c r="LOY251" s="152"/>
      <c r="LOZ251" s="327"/>
      <c r="LPA251" s="152"/>
      <c r="LPB251" s="337"/>
      <c r="LPC251" s="341"/>
      <c r="LPD251" s="152"/>
      <c r="LPE251" s="338"/>
      <c r="LPF251" s="152"/>
      <c r="LPG251" s="342"/>
      <c r="LPH251" s="152"/>
      <c r="LPI251" s="206"/>
      <c r="LPJ251" s="210"/>
      <c r="LPK251" s="239"/>
      <c r="LPL251" s="235"/>
      <c r="LPM251" s="239"/>
      <c r="LPN251" s="339"/>
      <c r="LPO251" s="328"/>
      <c r="LPP251" s="329"/>
      <c r="LPQ251" s="329"/>
      <c r="LPR251" s="152"/>
      <c r="LPS251" s="214"/>
      <c r="LPT251" s="197"/>
      <c r="LPU251" s="165"/>
      <c r="LPV251" s="197"/>
      <c r="LPW251" s="202"/>
      <c r="LPX251" s="330"/>
      <c r="LPY251" s="331"/>
      <c r="LPZ251" s="332"/>
      <c r="LQA251" s="333"/>
      <c r="LQB251" s="331"/>
      <c r="LQC251" s="334"/>
      <c r="LQD251" s="335"/>
      <c r="LQE251" s="323"/>
      <c r="LQF251" s="340"/>
      <c r="LQG251" s="340"/>
      <c r="LQH251" s="175"/>
      <c r="LQI251" s="249"/>
      <c r="LQJ251" s="249"/>
      <c r="LQK251" s="336"/>
      <c r="LQL251" s="152"/>
      <c r="LQM251" s="327"/>
      <c r="LQN251" s="152"/>
      <c r="LQO251" s="337"/>
      <c r="LQP251" s="341"/>
      <c r="LQQ251" s="152"/>
      <c r="LQR251" s="338"/>
      <c r="LQS251" s="152"/>
      <c r="LQT251" s="342"/>
      <c r="LQU251" s="152"/>
      <c r="LQV251" s="206"/>
      <c r="LQW251" s="210"/>
      <c r="LQX251" s="239"/>
      <c r="LQY251" s="235"/>
      <c r="LQZ251" s="239"/>
      <c r="LRA251" s="339"/>
      <c r="LRB251" s="328"/>
      <c r="LRC251" s="329"/>
      <c r="LRD251" s="329"/>
      <c r="LRE251" s="152"/>
      <c r="LRF251" s="214"/>
      <c r="LRG251" s="197"/>
      <c r="LRH251" s="165"/>
      <c r="LRI251" s="197"/>
      <c r="LRJ251" s="202"/>
      <c r="LRK251" s="330"/>
      <c r="LRL251" s="331"/>
      <c r="LRM251" s="332"/>
      <c r="LRN251" s="333"/>
      <c r="LRO251" s="331"/>
      <c r="LRP251" s="334"/>
      <c r="LRQ251" s="335"/>
      <c r="LRR251" s="323"/>
      <c r="LRS251" s="340"/>
      <c r="LRT251" s="340"/>
      <c r="LRU251" s="175"/>
      <c r="LRV251" s="249"/>
      <c r="LRW251" s="249"/>
      <c r="LRX251" s="336"/>
      <c r="LRY251" s="152"/>
      <c r="LRZ251" s="327"/>
      <c r="LSA251" s="152"/>
      <c r="LSB251" s="337"/>
      <c r="LSC251" s="341"/>
      <c r="LSD251" s="152"/>
      <c r="LSE251" s="338"/>
      <c r="LSF251" s="152"/>
      <c r="LSG251" s="342"/>
      <c r="LSH251" s="152"/>
      <c r="LSI251" s="206"/>
      <c r="LSJ251" s="210"/>
      <c r="LSK251" s="239"/>
      <c r="LSL251" s="235"/>
      <c r="LSM251" s="239"/>
      <c r="LSN251" s="339"/>
      <c r="LSO251" s="328"/>
      <c r="LSP251" s="329"/>
      <c r="LSQ251" s="329"/>
      <c r="LSR251" s="152"/>
      <c r="LSS251" s="214"/>
      <c r="LST251" s="197"/>
      <c r="LSU251" s="165"/>
      <c r="LSV251" s="197"/>
      <c r="LSW251" s="202"/>
      <c r="LSX251" s="330"/>
      <c r="LSY251" s="331"/>
      <c r="LSZ251" s="332"/>
      <c r="LTA251" s="333"/>
      <c r="LTB251" s="331"/>
      <c r="LTC251" s="334"/>
      <c r="LTD251" s="335"/>
      <c r="LTE251" s="323"/>
      <c r="LTF251" s="340"/>
      <c r="LTG251" s="340"/>
      <c r="LTH251" s="175"/>
      <c r="LTI251" s="249"/>
      <c r="LTJ251" s="249"/>
      <c r="LTK251" s="336"/>
      <c r="LTL251" s="152"/>
      <c r="LTM251" s="327"/>
      <c r="LTN251" s="152"/>
      <c r="LTO251" s="337"/>
      <c r="LTP251" s="341"/>
      <c r="LTQ251" s="152"/>
      <c r="LTR251" s="338"/>
      <c r="LTS251" s="152"/>
      <c r="LTT251" s="342"/>
      <c r="LTU251" s="152"/>
      <c r="LTV251" s="206"/>
      <c r="LTW251" s="210"/>
      <c r="LTX251" s="239"/>
      <c r="LTY251" s="235"/>
      <c r="LTZ251" s="239"/>
      <c r="LUA251" s="339"/>
      <c r="LUB251" s="328"/>
      <c r="LUC251" s="329"/>
      <c r="LUD251" s="329"/>
      <c r="LUE251" s="152"/>
      <c r="LUF251" s="214"/>
      <c r="LUG251" s="197"/>
      <c r="LUH251" s="165"/>
      <c r="LUI251" s="197"/>
      <c r="LUJ251" s="202"/>
      <c r="LUK251" s="330"/>
      <c r="LUL251" s="331"/>
      <c r="LUM251" s="332"/>
      <c r="LUN251" s="333"/>
      <c r="LUO251" s="331"/>
      <c r="LUP251" s="334"/>
      <c r="LUQ251" s="335"/>
      <c r="LUR251" s="323"/>
      <c r="LUS251" s="340"/>
      <c r="LUT251" s="340"/>
      <c r="LUU251" s="175"/>
      <c r="LUV251" s="249"/>
      <c r="LUW251" s="249"/>
      <c r="LUX251" s="336"/>
      <c r="LUY251" s="152"/>
      <c r="LUZ251" s="327"/>
      <c r="LVA251" s="152"/>
      <c r="LVB251" s="337"/>
      <c r="LVC251" s="341"/>
      <c r="LVD251" s="152"/>
      <c r="LVE251" s="338"/>
      <c r="LVF251" s="152"/>
      <c r="LVG251" s="342"/>
      <c r="LVH251" s="152"/>
      <c r="LVI251" s="206"/>
      <c r="LVJ251" s="210"/>
      <c r="LVK251" s="239"/>
      <c r="LVL251" s="235"/>
      <c r="LVM251" s="239"/>
      <c r="LVN251" s="339"/>
      <c r="LVO251" s="328"/>
      <c r="LVP251" s="329"/>
      <c r="LVQ251" s="329"/>
      <c r="LVR251" s="152"/>
      <c r="LVS251" s="214"/>
      <c r="LVT251" s="197"/>
      <c r="LVU251" s="165"/>
      <c r="LVV251" s="197"/>
      <c r="LVW251" s="202"/>
      <c r="LVX251" s="330"/>
      <c r="LVY251" s="331"/>
      <c r="LVZ251" s="332"/>
      <c r="LWA251" s="333"/>
      <c r="LWB251" s="331"/>
      <c r="LWC251" s="334"/>
      <c r="LWD251" s="335"/>
      <c r="LWE251" s="323"/>
      <c r="LWF251" s="340"/>
      <c r="LWG251" s="340"/>
      <c r="LWH251" s="175"/>
      <c r="LWI251" s="249"/>
      <c r="LWJ251" s="249"/>
      <c r="LWK251" s="336"/>
      <c r="LWL251" s="152"/>
      <c r="LWM251" s="327"/>
      <c r="LWN251" s="152"/>
      <c r="LWO251" s="337"/>
      <c r="LWP251" s="341"/>
      <c r="LWQ251" s="152"/>
      <c r="LWR251" s="338"/>
      <c r="LWS251" s="152"/>
      <c r="LWT251" s="342"/>
      <c r="LWU251" s="152"/>
      <c r="LWV251" s="206"/>
      <c r="LWW251" s="210"/>
      <c r="LWX251" s="239"/>
      <c r="LWY251" s="235"/>
      <c r="LWZ251" s="239"/>
      <c r="LXA251" s="339"/>
      <c r="LXB251" s="328"/>
      <c r="LXC251" s="329"/>
      <c r="LXD251" s="329"/>
      <c r="LXE251" s="152"/>
      <c r="LXF251" s="214"/>
      <c r="LXG251" s="197"/>
      <c r="LXH251" s="165"/>
      <c r="LXI251" s="197"/>
      <c r="LXJ251" s="202"/>
      <c r="LXK251" s="330"/>
      <c r="LXL251" s="331"/>
      <c r="LXM251" s="332"/>
      <c r="LXN251" s="333"/>
      <c r="LXO251" s="331"/>
      <c r="LXP251" s="334"/>
      <c r="LXQ251" s="335"/>
      <c r="LXR251" s="323"/>
      <c r="LXS251" s="340"/>
      <c r="LXT251" s="340"/>
      <c r="LXU251" s="175"/>
      <c r="LXV251" s="249"/>
      <c r="LXW251" s="249"/>
      <c r="LXX251" s="336"/>
      <c r="LXY251" s="152"/>
      <c r="LXZ251" s="327"/>
      <c r="LYA251" s="152"/>
      <c r="LYB251" s="337"/>
      <c r="LYC251" s="341"/>
      <c r="LYD251" s="152"/>
      <c r="LYE251" s="338"/>
      <c r="LYF251" s="152"/>
      <c r="LYG251" s="342"/>
      <c r="LYH251" s="152"/>
      <c r="LYI251" s="206"/>
      <c r="LYJ251" s="210"/>
      <c r="LYK251" s="239"/>
      <c r="LYL251" s="235"/>
      <c r="LYM251" s="239"/>
      <c r="LYN251" s="339"/>
      <c r="LYO251" s="328"/>
      <c r="LYP251" s="329"/>
      <c r="LYQ251" s="329"/>
      <c r="LYR251" s="152"/>
      <c r="LYS251" s="214"/>
      <c r="LYT251" s="197"/>
      <c r="LYU251" s="165"/>
      <c r="LYV251" s="197"/>
      <c r="LYW251" s="202"/>
      <c r="LYX251" s="330"/>
      <c r="LYY251" s="331"/>
      <c r="LYZ251" s="332"/>
      <c r="LZA251" s="333"/>
      <c r="LZB251" s="331"/>
      <c r="LZC251" s="334"/>
      <c r="LZD251" s="335"/>
      <c r="LZE251" s="323"/>
      <c r="LZF251" s="340"/>
      <c r="LZG251" s="340"/>
      <c r="LZH251" s="175"/>
      <c r="LZI251" s="249"/>
      <c r="LZJ251" s="249"/>
      <c r="LZK251" s="336"/>
      <c r="LZL251" s="152"/>
      <c r="LZM251" s="327"/>
      <c r="LZN251" s="152"/>
      <c r="LZO251" s="337"/>
      <c r="LZP251" s="341"/>
      <c r="LZQ251" s="152"/>
      <c r="LZR251" s="338"/>
      <c r="LZS251" s="152"/>
      <c r="LZT251" s="342"/>
      <c r="LZU251" s="152"/>
      <c r="LZV251" s="206"/>
      <c r="LZW251" s="210"/>
      <c r="LZX251" s="239"/>
      <c r="LZY251" s="235"/>
      <c r="LZZ251" s="239"/>
      <c r="MAA251" s="339"/>
      <c r="MAB251" s="328"/>
      <c r="MAC251" s="329"/>
      <c r="MAD251" s="329"/>
      <c r="MAE251" s="152"/>
      <c r="MAF251" s="214"/>
      <c r="MAG251" s="197"/>
      <c r="MAH251" s="165"/>
      <c r="MAI251" s="197"/>
      <c r="MAJ251" s="202"/>
      <c r="MAK251" s="330"/>
      <c r="MAL251" s="331"/>
      <c r="MAM251" s="332"/>
      <c r="MAN251" s="333"/>
      <c r="MAO251" s="331"/>
      <c r="MAP251" s="334"/>
      <c r="MAQ251" s="335"/>
      <c r="MAR251" s="323"/>
      <c r="MAS251" s="340"/>
      <c r="MAT251" s="340"/>
      <c r="MAU251" s="175"/>
      <c r="MAV251" s="249"/>
      <c r="MAW251" s="249"/>
      <c r="MAX251" s="336"/>
      <c r="MAY251" s="152"/>
      <c r="MAZ251" s="327"/>
      <c r="MBA251" s="152"/>
      <c r="MBB251" s="337"/>
      <c r="MBC251" s="341"/>
      <c r="MBD251" s="152"/>
      <c r="MBE251" s="338"/>
      <c r="MBF251" s="152"/>
      <c r="MBG251" s="342"/>
      <c r="MBH251" s="152"/>
      <c r="MBI251" s="206"/>
      <c r="MBJ251" s="210"/>
      <c r="MBK251" s="239"/>
      <c r="MBL251" s="235"/>
      <c r="MBM251" s="239"/>
      <c r="MBN251" s="339"/>
      <c r="MBO251" s="328"/>
      <c r="MBP251" s="329"/>
      <c r="MBQ251" s="329"/>
      <c r="MBR251" s="152"/>
      <c r="MBS251" s="214"/>
      <c r="MBT251" s="197"/>
      <c r="MBU251" s="165"/>
      <c r="MBV251" s="197"/>
      <c r="MBW251" s="202"/>
      <c r="MBX251" s="330"/>
      <c r="MBY251" s="331"/>
      <c r="MBZ251" s="332"/>
      <c r="MCA251" s="333"/>
      <c r="MCB251" s="331"/>
      <c r="MCC251" s="334"/>
      <c r="MCD251" s="335"/>
      <c r="MCE251" s="323"/>
      <c r="MCF251" s="340"/>
      <c r="MCG251" s="340"/>
      <c r="MCH251" s="175"/>
      <c r="MCI251" s="249"/>
      <c r="MCJ251" s="249"/>
      <c r="MCK251" s="336"/>
      <c r="MCL251" s="152"/>
      <c r="MCM251" s="327"/>
      <c r="MCN251" s="152"/>
      <c r="MCO251" s="337"/>
      <c r="MCP251" s="341"/>
      <c r="MCQ251" s="152"/>
      <c r="MCR251" s="338"/>
      <c r="MCS251" s="152"/>
      <c r="MCT251" s="342"/>
      <c r="MCU251" s="152"/>
      <c r="MCV251" s="206"/>
      <c r="MCW251" s="210"/>
      <c r="MCX251" s="239"/>
      <c r="MCY251" s="235"/>
      <c r="MCZ251" s="239"/>
      <c r="MDA251" s="339"/>
      <c r="MDB251" s="328"/>
      <c r="MDC251" s="329"/>
      <c r="MDD251" s="329"/>
      <c r="MDE251" s="152"/>
      <c r="MDF251" s="214"/>
      <c r="MDG251" s="197"/>
      <c r="MDH251" s="165"/>
      <c r="MDI251" s="197"/>
      <c r="MDJ251" s="202"/>
      <c r="MDK251" s="330"/>
      <c r="MDL251" s="331"/>
      <c r="MDM251" s="332"/>
      <c r="MDN251" s="333"/>
      <c r="MDO251" s="331"/>
      <c r="MDP251" s="334"/>
      <c r="MDQ251" s="335"/>
      <c r="MDR251" s="323"/>
      <c r="MDS251" s="340"/>
      <c r="MDT251" s="340"/>
      <c r="MDU251" s="175"/>
      <c r="MDV251" s="249"/>
      <c r="MDW251" s="249"/>
      <c r="MDX251" s="336"/>
      <c r="MDY251" s="152"/>
      <c r="MDZ251" s="327"/>
      <c r="MEA251" s="152"/>
      <c r="MEB251" s="337"/>
      <c r="MEC251" s="341"/>
      <c r="MED251" s="152"/>
      <c r="MEE251" s="338"/>
      <c r="MEF251" s="152"/>
      <c r="MEG251" s="342"/>
      <c r="MEH251" s="152"/>
      <c r="MEI251" s="206"/>
      <c r="MEJ251" s="210"/>
      <c r="MEK251" s="239"/>
      <c r="MEL251" s="235"/>
      <c r="MEM251" s="239"/>
      <c r="MEN251" s="339"/>
      <c r="MEO251" s="328"/>
      <c r="MEP251" s="329"/>
      <c r="MEQ251" s="329"/>
      <c r="MER251" s="152"/>
      <c r="MES251" s="214"/>
      <c r="MET251" s="197"/>
      <c r="MEU251" s="165"/>
      <c r="MEV251" s="197"/>
      <c r="MEW251" s="202"/>
      <c r="MEX251" s="330"/>
      <c r="MEY251" s="331"/>
      <c r="MEZ251" s="332"/>
      <c r="MFA251" s="333"/>
      <c r="MFB251" s="331"/>
      <c r="MFC251" s="334"/>
      <c r="MFD251" s="335"/>
      <c r="MFE251" s="323"/>
      <c r="MFF251" s="340"/>
      <c r="MFG251" s="340"/>
      <c r="MFH251" s="175"/>
      <c r="MFI251" s="249"/>
      <c r="MFJ251" s="249"/>
      <c r="MFK251" s="336"/>
      <c r="MFL251" s="152"/>
      <c r="MFM251" s="327"/>
      <c r="MFN251" s="152"/>
      <c r="MFO251" s="337"/>
      <c r="MFP251" s="341"/>
      <c r="MFQ251" s="152"/>
      <c r="MFR251" s="338"/>
      <c r="MFS251" s="152"/>
      <c r="MFT251" s="342"/>
      <c r="MFU251" s="152"/>
      <c r="MFV251" s="206"/>
      <c r="MFW251" s="210"/>
      <c r="MFX251" s="239"/>
      <c r="MFY251" s="235"/>
      <c r="MFZ251" s="239"/>
      <c r="MGA251" s="339"/>
      <c r="MGB251" s="328"/>
      <c r="MGC251" s="329"/>
      <c r="MGD251" s="329"/>
      <c r="MGE251" s="152"/>
      <c r="MGF251" s="214"/>
      <c r="MGG251" s="197"/>
      <c r="MGH251" s="165"/>
      <c r="MGI251" s="197"/>
      <c r="MGJ251" s="202"/>
      <c r="MGK251" s="330"/>
      <c r="MGL251" s="331"/>
      <c r="MGM251" s="332"/>
      <c r="MGN251" s="333"/>
      <c r="MGO251" s="331"/>
      <c r="MGP251" s="334"/>
      <c r="MGQ251" s="335"/>
      <c r="MGR251" s="323"/>
      <c r="MGS251" s="340"/>
      <c r="MGT251" s="340"/>
      <c r="MGU251" s="175"/>
      <c r="MGV251" s="249"/>
      <c r="MGW251" s="249"/>
      <c r="MGX251" s="336"/>
      <c r="MGY251" s="152"/>
      <c r="MGZ251" s="327"/>
      <c r="MHA251" s="152"/>
      <c r="MHB251" s="337"/>
      <c r="MHC251" s="341"/>
      <c r="MHD251" s="152"/>
      <c r="MHE251" s="338"/>
      <c r="MHF251" s="152"/>
      <c r="MHG251" s="342"/>
      <c r="MHH251" s="152"/>
      <c r="MHI251" s="206"/>
      <c r="MHJ251" s="210"/>
      <c r="MHK251" s="239"/>
      <c r="MHL251" s="235"/>
      <c r="MHM251" s="239"/>
      <c r="MHN251" s="339"/>
      <c r="MHO251" s="328"/>
      <c r="MHP251" s="329"/>
      <c r="MHQ251" s="329"/>
      <c r="MHR251" s="152"/>
      <c r="MHS251" s="214"/>
      <c r="MHT251" s="197"/>
      <c r="MHU251" s="165"/>
      <c r="MHV251" s="197"/>
      <c r="MHW251" s="202"/>
      <c r="MHX251" s="330"/>
      <c r="MHY251" s="331"/>
      <c r="MHZ251" s="332"/>
      <c r="MIA251" s="333"/>
      <c r="MIB251" s="331"/>
      <c r="MIC251" s="334"/>
      <c r="MID251" s="335"/>
      <c r="MIE251" s="323"/>
      <c r="MIF251" s="340"/>
      <c r="MIG251" s="340"/>
      <c r="MIH251" s="175"/>
      <c r="MII251" s="249"/>
      <c r="MIJ251" s="249"/>
      <c r="MIK251" s="336"/>
      <c r="MIL251" s="152"/>
      <c r="MIM251" s="327"/>
      <c r="MIN251" s="152"/>
      <c r="MIO251" s="337"/>
      <c r="MIP251" s="341"/>
      <c r="MIQ251" s="152"/>
      <c r="MIR251" s="338"/>
      <c r="MIS251" s="152"/>
      <c r="MIT251" s="342"/>
      <c r="MIU251" s="152"/>
      <c r="MIV251" s="206"/>
      <c r="MIW251" s="210"/>
      <c r="MIX251" s="239"/>
      <c r="MIY251" s="235"/>
      <c r="MIZ251" s="239"/>
      <c r="MJA251" s="339"/>
      <c r="MJB251" s="328"/>
      <c r="MJC251" s="329"/>
      <c r="MJD251" s="329"/>
      <c r="MJE251" s="152"/>
      <c r="MJF251" s="214"/>
      <c r="MJG251" s="197"/>
      <c r="MJH251" s="165"/>
      <c r="MJI251" s="197"/>
      <c r="MJJ251" s="202"/>
      <c r="MJK251" s="330"/>
      <c r="MJL251" s="331"/>
      <c r="MJM251" s="332"/>
      <c r="MJN251" s="333"/>
      <c r="MJO251" s="331"/>
      <c r="MJP251" s="334"/>
      <c r="MJQ251" s="335"/>
      <c r="MJR251" s="323"/>
      <c r="MJS251" s="340"/>
      <c r="MJT251" s="340"/>
      <c r="MJU251" s="175"/>
      <c r="MJV251" s="249"/>
      <c r="MJW251" s="249"/>
      <c r="MJX251" s="336"/>
      <c r="MJY251" s="152"/>
      <c r="MJZ251" s="327"/>
      <c r="MKA251" s="152"/>
      <c r="MKB251" s="337"/>
      <c r="MKC251" s="341"/>
      <c r="MKD251" s="152"/>
      <c r="MKE251" s="338"/>
      <c r="MKF251" s="152"/>
      <c r="MKG251" s="342"/>
      <c r="MKH251" s="152"/>
      <c r="MKI251" s="206"/>
      <c r="MKJ251" s="210"/>
      <c r="MKK251" s="239"/>
      <c r="MKL251" s="235"/>
      <c r="MKM251" s="239"/>
      <c r="MKN251" s="339"/>
      <c r="MKO251" s="328"/>
      <c r="MKP251" s="329"/>
      <c r="MKQ251" s="329"/>
      <c r="MKR251" s="152"/>
      <c r="MKS251" s="214"/>
      <c r="MKT251" s="197"/>
      <c r="MKU251" s="165"/>
      <c r="MKV251" s="197"/>
      <c r="MKW251" s="202"/>
      <c r="MKX251" s="330"/>
      <c r="MKY251" s="331"/>
      <c r="MKZ251" s="332"/>
      <c r="MLA251" s="333"/>
      <c r="MLB251" s="331"/>
      <c r="MLC251" s="334"/>
      <c r="MLD251" s="335"/>
      <c r="MLE251" s="323"/>
      <c r="MLF251" s="340"/>
      <c r="MLG251" s="340"/>
      <c r="MLH251" s="175"/>
      <c r="MLI251" s="249"/>
      <c r="MLJ251" s="249"/>
      <c r="MLK251" s="336"/>
      <c r="MLL251" s="152"/>
      <c r="MLM251" s="327"/>
      <c r="MLN251" s="152"/>
      <c r="MLO251" s="337"/>
      <c r="MLP251" s="341"/>
      <c r="MLQ251" s="152"/>
      <c r="MLR251" s="338"/>
      <c r="MLS251" s="152"/>
      <c r="MLT251" s="342"/>
      <c r="MLU251" s="152"/>
      <c r="MLV251" s="206"/>
      <c r="MLW251" s="210"/>
      <c r="MLX251" s="239"/>
      <c r="MLY251" s="235"/>
      <c r="MLZ251" s="239"/>
      <c r="MMA251" s="339"/>
      <c r="MMB251" s="328"/>
      <c r="MMC251" s="329"/>
      <c r="MMD251" s="329"/>
      <c r="MME251" s="152"/>
      <c r="MMF251" s="214"/>
      <c r="MMG251" s="197"/>
      <c r="MMH251" s="165"/>
      <c r="MMI251" s="197"/>
      <c r="MMJ251" s="202"/>
      <c r="MMK251" s="330"/>
      <c r="MML251" s="331"/>
      <c r="MMM251" s="332"/>
      <c r="MMN251" s="333"/>
      <c r="MMO251" s="331"/>
      <c r="MMP251" s="334"/>
      <c r="MMQ251" s="335"/>
      <c r="MMR251" s="323"/>
      <c r="MMS251" s="340"/>
      <c r="MMT251" s="340"/>
      <c r="MMU251" s="175"/>
      <c r="MMV251" s="249"/>
      <c r="MMW251" s="249"/>
      <c r="MMX251" s="336"/>
      <c r="MMY251" s="152"/>
      <c r="MMZ251" s="327"/>
      <c r="MNA251" s="152"/>
      <c r="MNB251" s="337"/>
      <c r="MNC251" s="341"/>
      <c r="MND251" s="152"/>
      <c r="MNE251" s="338"/>
      <c r="MNF251" s="152"/>
      <c r="MNG251" s="342"/>
      <c r="MNH251" s="152"/>
      <c r="MNI251" s="206"/>
      <c r="MNJ251" s="210"/>
      <c r="MNK251" s="239"/>
      <c r="MNL251" s="235"/>
      <c r="MNM251" s="239"/>
      <c r="MNN251" s="339"/>
      <c r="MNO251" s="328"/>
      <c r="MNP251" s="329"/>
      <c r="MNQ251" s="329"/>
      <c r="MNR251" s="152"/>
      <c r="MNS251" s="214"/>
      <c r="MNT251" s="197"/>
      <c r="MNU251" s="165"/>
      <c r="MNV251" s="197"/>
      <c r="MNW251" s="202"/>
      <c r="MNX251" s="330"/>
      <c r="MNY251" s="331"/>
      <c r="MNZ251" s="332"/>
      <c r="MOA251" s="333"/>
      <c r="MOB251" s="331"/>
      <c r="MOC251" s="334"/>
      <c r="MOD251" s="335"/>
      <c r="MOE251" s="323"/>
      <c r="MOF251" s="340"/>
      <c r="MOG251" s="340"/>
      <c r="MOH251" s="175"/>
      <c r="MOI251" s="249"/>
      <c r="MOJ251" s="249"/>
      <c r="MOK251" s="336"/>
      <c r="MOL251" s="152"/>
      <c r="MOM251" s="327"/>
      <c r="MON251" s="152"/>
      <c r="MOO251" s="337"/>
      <c r="MOP251" s="341"/>
      <c r="MOQ251" s="152"/>
      <c r="MOR251" s="338"/>
      <c r="MOS251" s="152"/>
      <c r="MOT251" s="342"/>
      <c r="MOU251" s="152"/>
      <c r="MOV251" s="206"/>
      <c r="MOW251" s="210"/>
      <c r="MOX251" s="239"/>
      <c r="MOY251" s="235"/>
      <c r="MOZ251" s="239"/>
      <c r="MPA251" s="339"/>
      <c r="MPB251" s="328"/>
      <c r="MPC251" s="329"/>
      <c r="MPD251" s="329"/>
      <c r="MPE251" s="152"/>
      <c r="MPF251" s="214"/>
      <c r="MPG251" s="197"/>
      <c r="MPH251" s="165"/>
      <c r="MPI251" s="197"/>
      <c r="MPJ251" s="202"/>
      <c r="MPK251" s="330"/>
      <c r="MPL251" s="331"/>
      <c r="MPM251" s="332"/>
      <c r="MPN251" s="333"/>
      <c r="MPO251" s="331"/>
      <c r="MPP251" s="334"/>
      <c r="MPQ251" s="335"/>
      <c r="MPR251" s="323"/>
      <c r="MPS251" s="340"/>
      <c r="MPT251" s="340"/>
      <c r="MPU251" s="175"/>
      <c r="MPV251" s="249"/>
      <c r="MPW251" s="249"/>
      <c r="MPX251" s="336"/>
      <c r="MPY251" s="152"/>
      <c r="MPZ251" s="327"/>
      <c r="MQA251" s="152"/>
      <c r="MQB251" s="337"/>
      <c r="MQC251" s="341"/>
      <c r="MQD251" s="152"/>
      <c r="MQE251" s="338"/>
      <c r="MQF251" s="152"/>
      <c r="MQG251" s="342"/>
      <c r="MQH251" s="152"/>
      <c r="MQI251" s="206"/>
      <c r="MQJ251" s="210"/>
      <c r="MQK251" s="239"/>
      <c r="MQL251" s="235"/>
      <c r="MQM251" s="239"/>
      <c r="MQN251" s="339"/>
      <c r="MQO251" s="328"/>
      <c r="MQP251" s="329"/>
      <c r="MQQ251" s="329"/>
      <c r="MQR251" s="152"/>
      <c r="MQS251" s="214"/>
      <c r="MQT251" s="197"/>
      <c r="MQU251" s="165"/>
      <c r="MQV251" s="197"/>
      <c r="MQW251" s="202"/>
      <c r="MQX251" s="330"/>
      <c r="MQY251" s="331"/>
      <c r="MQZ251" s="332"/>
      <c r="MRA251" s="333"/>
      <c r="MRB251" s="331"/>
      <c r="MRC251" s="334"/>
      <c r="MRD251" s="335"/>
      <c r="MRE251" s="323"/>
      <c r="MRF251" s="340"/>
      <c r="MRG251" s="340"/>
      <c r="MRH251" s="175"/>
      <c r="MRI251" s="249"/>
      <c r="MRJ251" s="249"/>
      <c r="MRK251" s="336"/>
      <c r="MRL251" s="152"/>
      <c r="MRM251" s="327"/>
      <c r="MRN251" s="152"/>
      <c r="MRO251" s="337"/>
      <c r="MRP251" s="341"/>
      <c r="MRQ251" s="152"/>
      <c r="MRR251" s="338"/>
      <c r="MRS251" s="152"/>
      <c r="MRT251" s="342"/>
      <c r="MRU251" s="152"/>
      <c r="MRV251" s="206"/>
      <c r="MRW251" s="210"/>
      <c r="MRX251" s="239"/>
      <c r="MRY251" s="235"/>
      <c r="MRZ251" s="239"/>
      <c r="MSA251" s="339"/>
      <c r="MSB251" s="328"/>
      <c r="MSC251" s="329"/>
      <c r="MSD251" s="329"/>
      <c r="MSE251" s="152"/>
      <c r="MSF251" s="214"/>
      <c r="MSG251" s="197"/>
      <c r="MSH251" s="165"/>
      <c r="MSI251" s="197"/>
      <c r="MSJ251" s="202"/>
      <c r="MSK251" s="330"/>
      <c r="MSL251" s="331"/>
      <c r="MSM251" s="332"/>
      <c r="MSN251" s="333"/>
      <c r="MSO251" s="331"/>
      <c r="MSP251" s="334"/>
      <c r="MSQ251" s="335"/>
      <c r="MSR251" s="323"/>
      <c r="MSS251" s="340"/>
      <c r="MST251" s="340"/>
      <c r="MSU251" s="175"/>
      <c r="MSV251" s="249"/>
      <c r="MSW251" s="249"/>
      <c r="MSX251" s="336"/>
      <c r="MSY251" s="152"/>
      <c r="MSZ251" s="327"/>
      <c r="MTA251" s="152"/>
      <c r="MTB251" s="337"/>
      <c r="MTC251" s="341"/>
      <c r="MTD251" s="152"/>
      <c r="MTE251" s="338"/>
      <c r="MTF251" s="152"/>
      <c r="MTG251" s="342"/>
      <c r="MTH251" s="152"/>
      <c r="MTI251" s="206"/>
      <c r="MTJ251" s="210"/>
      <c r="MTK251" s="239"/>
      <c r="MTL251" s="235"/>
      <c r="MTM251" s="239"/>
      <c r="MTN251" s="339"/>
      <c r="MTO251" s="328"/>
      <c r="MTP251" s="329"/>
      <c r="MTQ251" s="329"/>
      <c r="MTR251" s="152"/>
      <c r="MTS251" s="214"/>
      <c r="MTT251" s="197"/>
      <c r="MTU251" s="165"/>
      <c r="MTV251" s="197"/>
      <c r="MTW251" s="202"/>
      <c r="MTX251" s="330"/>
      <c r="MTY251" s="331"/>
      <c r="MTZ251" s="332"/>
      <c r="MUA251" s="333"/>
      <c r="MUB251" s="331"/>
      <c r="MUC251" s="334"/>
      <c r="MUD251" s="335"/>
      <c r="MUE251" s="323"/>
      <c r="MUF251" s="340"/>
      <c r="MUG251" s="340"/>
      <c r="MUH251" s="175"/>
      <c r="MUI251" s="249"/>
      <c r="MUJ251" s="249"/>
      <c r="MUK251" s="336"/>
      <c r="MUL251" s="152"/>
      <c r="MUM251" s="327"/>
      <c r="MUN251" s="152"/>
      <c r="MUO251" s="337"/>
      <c r="MUP251" s="341"/>
      <c r="MUQ251" s="152"/>
      <c r="MUR251" s="338"/>
      <c r="MUS251" s="152"/>
      <c r="MUT251" s="342"/>
      <c r="MUU251" s="152"/>
      <c r="MUV251" s="206"/>
      <c r="MUW251" s="210"/>
      <c r="MUX251" s="239"/>
      <c r="MUY251" s="235"/>
      <c r="MUZ251" s="239"/>
      <c r="MVA251" s="339"/>
      <c r="MVB251" s="328"/>
      <c r="MVC251" s="329"/>
      <c r="MVD251" s="329"/>
      <c r="MVE251" s="152"/>
      <c r="MVF251" s="214"/>
      <c r="MVG251" s="197"/>
      <c r="MVH251" s="165"/>
      <c r="MVI251" s="197"/>
      <c r="MVJ251" s="202"/>
      <c r="MVK251" s="330"/>
      <c r="MVL251" s="331"/>
      <c r="MVM251" s="332"/>
      <c r="MVN251" s="333"/>
      <c r="MVO251" s="331"/>
      <c r="MVP251" s="334"/>
      <c r="MVQ251" s="335"/>
      <c r="MVR251" s="323"/>
      <c r="MVS251" s="340"/>
      <c r="MVT251" s="340"/>
      <c r="MVU251" s="175"/>
      <c r="MVV251" s="249"/>
      <c r="MVW251" s="249"/>
      <c r="MVX251" s="336"/>
      <c r="MVY251" s="152"/>
      <c r="MVZ251" s="327"/>
      <c r="MWA251" s="152"/>
      <c r="MWB251" s="337"/>
      <c r="MWC251" s="341"/>
      <c r="MWD251" s="152"/>
      <c r="MWE251" s="338"/>
      <c r="MWF251" s="152"/>
      <c r="MWG251" s="342"/>
      <c r="MWH251" s="152"/>
      <c r="MWI251" s="206"/>
      <c r="MWJ251" s="210"/>
      <c r="MWK251" s="239"/>
      <c r="MWL251" s="235"/>
      <c r="MWM251" s="239"/>
      <c r="MWN251" s="339"/>
      <c r="MWO251" s="328"/>
      <c r="MWP251" s="329"/>
      <c r="MWQ251" s="329"/>
      <c r="MWR251" s="152"/>
      <c r="MWS251" s="214"/>
      <c r="MWT251" s="197"/>
      <c r="MWU251" s="165"/>
      <c r="MWV251" s="197"/>
      <c r="MWW251" s="202"/>
      <c r="MWX251" s="330"/>
      <c r="MWY251" s="331"/>
      <c r="MWZ251" s="332"/>
      <c r="MXA251" s="333"/>
      <c r="MXB251" s="331"/>
      <c r="MXC251" s="334"/>
      <c r="MXD251" s="335"/>
      <c r="MXE251" s="323"/>
      <c r="MXF251" s="340"/>
      <c r="MXG251" s="340"/>
      <c r="MXH251" s="175"/>
      <c r="MXI251" s="249"/>
      <c r="MXJ251" s="249"/>
      <c r="MXK251" s="336"/>
      <c r="MXL251" s="152"/>
      <c r="MXM251" s="327"/>
      <c r="MXN251" s="152"/>
      <c r="MXO251" s="337"/>
      <c r="MXP251" s="341"/>
      <c r="MXQ251" s="152"/>
      <c r="MXR251" s="338"/>
      <c r="MXS251" s="152"/>
      <c r="MXT251" s="342"/>
      <c r="MXU251" s="152"/>
      <c r="MXV251" s="206"/>
      <c r="MXW251" s="210"/>
      <c r="MXX251" s="239"/>
      <c r="MXY251" s="235"/>
      <c r="MXZ251" s="239"/>
      <c r="MYA251" s="339"/>
      <c r="MYB251" s="328"/>
      <c r="MYC251" s="329"/>
      <c r="MYD251" s="329"/>
      <c r="MYE251" s="152"/>
      <c r="MYF251" s="214"/>
      <c r="MYG251" s="197"/>
      <c r="MYH251" s="165"/>
      <c r="MYI251" s="197"/>
      <c r="MYJ251" s="202"/>
      <c r="MYK251" s="330"/>
      <c r="MYL251" s="331"/>
      <c r="MYM251" s="332"/>
      <c r="MYN251" s="333"/>
      <c r="MYO251" s="331"/>
      <c r="MYP251" s="334"/>
      <c r="MYQ251" s="335"/>
      <c r="MYR251" s="323"/>
      <c r="MYS251" s="340"/>
      <c r="MYT251" s="340"/>
      <c r="MYU251" s="175"/>
      <c r="MYV251" s="249"/>
      <c r="MYW251" s="249"/>
      <c r="MYX251" s="336"/>
      <c r="MYY251" s="152"/>
      <c r="MYZ251" s="327"/>
      <c r="MZA251" s="152"/>
      <c r="MZB251" s="337"/>
      <c r="MZC251" s="341"/>
      <c r="MZD251" s="152"/>
      <c r="MZE251" s="338"/>
      <c r="MZF251" s="152"/>
      <c r="MZG251" s="342"/>
      <c r="MZH251" s="152"/>
      <c r="MZI251" s="206"/>
      <c r="MZJ251" s="210"/>
      <c r="MZK251" s="239"/>
      <c r="MZL251" s="235"/>
      <c r="MZM251" s="239"/>
      <c r="MZN251" s="339"/>
      <c r="MZO251" s="328"/>
      <c r="MZP251" s="329"/>
      <c r="MZQ251" s="329"/>
      <c r="MZR251" s="152"/>
      <c r="MZS251" s="214"/>
      <c r="MZT251" s="197"/>
      <c r="MZU251" s="165"/>
      <c r="MZV251" s="197"/>
      <c r="MZW251" s="202"/>
      <c r="MZX251" s="330"/>
      <c r="MZY251" s="331"/>
      <c r="MZZ251" s="332"/>
      <c r="NAA251" s="333"/>
      <c r="NAB251" s="331"/>
      <c r="NAC251" s="334"/>
      <c r="NAD251" s="335"/>
      <c r="NAE251" s="323"/>
      <c r="NAF251" s="340"/>
      <c r="NAG251" s="340"/>
      <c r="NAH251" s="175"/>
      <c r="NAI251" s="249"/>
      <c r="NAJ251" s="249"/>
      <c r="NAK251" s="336"/>
      <c r="NAL251" s="152"/>
      <c r="NAM251" s="327"/>
      <c r="NAN251" s="152"/>
      <c r="NAO251" s="337"/>
      <c r="NAP251" s="341"/>
      <c r="NAQ251" s="152"/>
      <c r="NAR251" s="338"/>
      <c r="NAS251" s="152"/>
      <c r="NAT251" s="342"/>
      <c r="NAU251" s="152"/>
      <c r="NAV251" s="206"/>
      <c r="NAW251" s="210"/>
      <c r="NAX251" s="239"/>
      <c r="NAY251" s="235"/>
      <c r="NAZ251" s="239"/>
      <c r="NBA251" s="339"/>
      <c r="NBB251" s="328"/>
      <c r="NBC251" s="329"/>
      <c r="NBD251" s="329"/>
      <c r="NBE251" s="152"/>
      <c r="NBF251" s="214"/>
      <c r="NBG251" s="197"/>
      <c r="NBH251" s="165"/>
      <c r="NBI251" s="197"/>
      <c r="NBJ251" s="202"/>
      <c r="NBK251" s="330"/>
      <c r="NBL251" s="331"/>
      <c r="NBM251" s="332"/>
      <c r="NBN251" s="333"/>
      <c r="NBO251" s="331"/>
      <c r="NBP251" s="334"/>
      <c r="NBQ251" s="335"/>
      <c r="NBR251" s="323"/>
      <c r="NBS251" s="340"/>
      <c r="NBT251" s="340"/>
      <c r="NBU251" s="175"/>
      <c r="NBV251" s="249"/>
      <c r="NBW251" s="249"/>
      <c r="NBX251" s="336"/>
      <c r="NBY251" s="152"/>
      <c r="NBZ251" s="327"/>
      <c r="NCA251" s="152"/>
      <c r="NCB251" s="337"/>
      <c r="NCC251" s="341"/>
      <c r="NCD251" s="152"/>
      <c r="NCE251" s="338"/>
      <c r="NCF251" s="152"/>
      <c r="NCG251" s="342"/>
      <c r="NCH251" s="152"/>
      <c r="NCI251" s="206"/>
      <c r="NCJ251" s="210"/>
      <c r="NCK251" s="239"/>
      <c r="NCL251" s="235"/>
      <c r="NCM251" s="239"/>
      <c r="NCN251" s="339"/>
      <c r="NCO251" s="328"/>
      <c r="NCP251" s="329"/>
      <c r="NCQ251" s="329"/>
      <c r="NCR251" s="152"/>
      <c r="NCS251" s="214"/>
      <c r="NCT251" s="197"/>
      <c r="NCU251" s="165"/>
      <c r="NCV251" s="197"/>
      <c r="NCW251" s="202"/>
      <c r="NCX251" s="330"/>
      <c r="NCY251" s="331"/>
      <c r="NCZ251" s="332"/>
      <c r="NDA251" s="333"/>
      <c r="NDB251" s="331"/>
      <c r="NDC251" s="334"/>
      <c r="NDD251" s="335"/>
      <c r="NDE251" s="323"/>
      <c r="NDF251" s="340"/>
      <c r="NDG251" s="340"/>
      <c r="NDH251" s="175"/>
      <c r="NDI251" s="249"/>
      <c r="NDJ251" s="249"/>
      <c r="NDK251" s="336"/>
      <c r="NDL251" s="152"/>
      <c r="NDM251" s="327"/>
      <c r="NDN251" s="152"/>
      <c r="NDO251" s="337"/>
      <c r="NDP251" s="341"/>
      <c r="NDQ251" s="152"/>
      <c r="NDR251" s="338"/>
      <c r="NDS251" s="152"/>
      <c r="NDT251" s="342"/>
      <c r="NDU251" s="152"/>
      <c r="NDV251" s="206"/>
      <c r="NDW251" s="210"/>
      <c r="NDX251" s="239"/>
      <c r="NDY251" s="235"/>
      <c r="NDZ251" s="239"/>
      <c r="NEA251" s="339"/>
      <c r="NEB251" s="328"/>
      <c r="NEC251" s="329"/>
      <c r="NED251" s="329"/>
      <c r="NEE251" s="152"/>
      <c r="NEF251" s="214"/>
      <c r="NEG251" s="197"/>
      <c r="NEH251" s="165"/>
      <c r="NEI251" s="197"/>
      <c r="NEJ251" s="202"/>
      <c r="NEK251" s="330"/>
      <c r="NEL251" s="331"/>
      <c r="NEM251" s="332"/>
      <c r="NEN251" s="333"/>
      <c r="NEO251" s="331"/>
      <c r="NEP251" s="334"/>
      <c r="NEQ251" s="335"/>
      <c r="NER251" s="323"/>
      <c r="NES251" s="340"/>
      <c r="NET251" s="340"/>
      <c r="NEU251" s="175"/>
      <c r="NEV251" s="249"/>
      <c r="NEW251" s="249"/>
      <c r="NEX251" s="336"/>
      <c r="NEY251" s="152"/>
      <c r="NEZ251" s="327"/>
      <c r="NFA251" s="152"/>
      <c r="NFB251" s="337"/>
      <c r="NFC251" s="341"/>
      <c r="NFD251" s="152"/>
      <c r="NFE251" s="338"/>
      <c r="NFF251" s="152"/>
      <c r="NFG251" s="342"/>
      <c r="NFH251" s="152"/>
      <c r="NFI251" s="206"/>
      <c r="NFJ251" s="210"/>
      <c r="NFK251" s="239"/>
      <c r="NFL251" s="235"/>
      <c r="NFM251" s="239"/>
      <c r="NFN251" s="339"/>
      <c r="NFO251" s="328"/>
      <c r="NFP251" s="329"/>
      <c r="NFQ251" s="329"/>
      <c r="NFR251" s="152"/>
      <c r="NFS251" s="214"/>
      <c r="NFT251" s="197"/>
      <c r="NFU251" s="165"/>
      <c r="NFV251" s="197"/>
      <c r="NFW251" s="202"/>
      <c r="NFX251" s="330"/>
      <c r="NFY251" s="331"/>
      <c r="NFZ251" s="332"/>
      <c r="NGA251" s="333"/>
      <c r="NGB251" s="331"/>
      <c r="NGC251" s="334"/>
      <c r="NGD251" s="335"/>
      <c r="NGE251" s="323"/>
      <c r="NGF251" s="340"/>
      <c r="NGG251" s="340"/>
      <c r="NGH251" s="175"/>
      <c r="NGI251" s="249"/>
      <c r="NGJ251" s="249"/>
      <c r="NGK251" s="336"/>
      <c r="NGL251" s="152"/>
      <c r="NGM251" s="327"/>
      <c r="NGN251" s="152"/>
      <c r="NGO251" s="337"/>
      <c r="NGP251" s="341"/>
      <c r="NGQ251" s="152"/>
      <c r="NGR251" s="338"/>
      <c r="NGS251" s="152"/>
      <c r="NGT251" s="342"/>
      <c r="NGU251" s="152"/>
      <c r="NGV251" s="206"/>
      <c r="NGW251" s="210"/>
      <c r="NGX251" s="239"/>
      <c r="NGY251" s="235"/>
      <c r="NGZ251" s="239"/>
      <c r="NHA251" s="339"/>
      <c r="NHB251" s="328"/>
      <c r="NHC251" s="329"/>
      <c r="NHD251" s="329"/>
      <c r="NHE251" s="152"/>
      <c r="NHF251" s="214"/>
      <c r="NHG251" s="197"/>
      <c r="NHH251" s="165"/>
      <c r="NHI251" s="197"/>
      <c r="NHJ251" s="202"/>
      <c r="NHK251" s="330"/>
      <c r="NHL251" s="331"/>
      <c r="NHM251" s="332"/>
      <c r="NHN251" s="333"/>
      <c r="NHO251" s="331"/>
      <c r="NHP251" s="334"/>
      <c r="NHQ251" s="335"/>
      <c r="NHR251" s="323"/>
      <c r="NHS251" s="340"/>
      <c r="NHT251" s="340"/>
      <c r="NHU251" s="175"/>
      <c r="NHV251" s="249"/>
      <c r="NHW251" s="249"/>
      <c r="NHX251" s="336"/>
      <c r="NHY251" s="152"/>
      <c r="NHZ251" s="327"/>
      <c r="NIA251" s="152"/>
      <c r="NIB251" s="337"/>
      <c r="NIC251" s="341"/>
      <c r="NID251" s="152"/>
      <c r="NIE251" s="338"/>
      <c r="NIF251" s="152"/>
      <c r="NIG251" s="342"/>
      <c r="NIH251" s="152"/>
      <c r="NII251" s="206"/>
      <c r="NIJ251" s="210"/>
      <c r="NIK251" s="239"/>
      <c r="NIL251" s="235"/>
      <c r="NIM251" s="239"/>
      <c r="NIN251" s="339"/>
      <c r="NIO251" s="328"/>
      <c r="NIP251" s="329"/>
      <c r="NIQ251" s="329"/>
      <c r="NIR251" s="152"/>
      <c r="NIS251" s="214"/>
      <c r="NIT251" s="197"/>
      <c r="NIU251" s="165"/>
      <c r="NIV251" s="197"/>
      <c r="NIW251" s="202"/>
      <c r="NIX251" s="330"/>
      <c r="NIY251" s="331"/>
      <c r="NIZ251" s="332"/>
      <c r="NJA251" s="333"/>
      <c r="NJB251" s="331"/>
      <c r="NJC251" s="334"/>
      <c r="NJD251" s="335"/>
      <c r="NJE251" s="323"/>
      <c r="NJF251" s="340"/>
      <c r="NJG251" s="340"/>
      <c r="NJH251" s="175"/>
      <c r="NJI251" s="249"/>
      <c r="NJJ251" s="249"/>
      <c r="NJK251" s="336"/>
      <c r="NJL251" s="152"/>
      <c r="NJM251" s="327"/>
      <c r="NJN251" s="152"/>
      <c r="NJO251" s="337"/>
      <c r="NJP251" s="341"/>
      <c r="NJQ251" s="152"/>
      <c r="NJR251" s="338"/>
      <c r="NJS251" s="152"/>
      <c r="NJT251" s="342"/>
      <c r="NJU251" s="152"/>
      <c r="NJV251" s="206"/>
      <c r="NJW251" s="210"/>
      <c r="NJX251" s="239"/>
      <c r="NJY251" s="235"/>
      <c r="NJZ251" s="239"/>
      <c r="NKA251" s="339"/>
      <c r="NKB251" s="328"/>
      <c r="NKC251" s="329"/>
      <c r="NKD251" s="329"/>
      <c r="NKE251" s="152"/>
      <c r="NKF251" s="214"/>
      <c r="NKG251" s="197"/>
      <c r="NKH251" s="165"/>
      <c r="NKI251" s="197"/>
      <c r="NKJ251" s="202"/>
      <c r="NKK251" s="330"/>
      <c r="NKL251" s="331"/>
      <c r="NKM251" s="332"/>
      <c r="NKN251" s="333"/>
      <c r="NKO251" s="331"/>
      <c r="NKP251" s="334"/>
      <c r="NKQ251" s="335"/>
      <c r="NKR251" s="323"/>
      <c r="NKS251" s="340"/>
      <c r="NKT251" s="340"/>
      <c r="NKU251" s="175"/>
      <c r="NKV251" s="249"/>
      <c r="NKW251" s="249"/>
      <c r="NKX251" s="336"/>
      <c r="NKY251" s="152"/>
      <c r="NKZ251" s="327"/>
      <c r="NLA251" s="152"/>
      <c r="NLB251" s="337"/>
      <c r="NLC251" s="341"/>
      <c r="NLD251" s="152"/>
      <c r="NLE251" s="338"/>
      <c r="NLF251" s="152"/>
      <c r="NLG251" s="342"/>
      <c r="NLH251" s="152"/>
      <c r="NLI251" s="206"/>
      <c r="NLJ251" s="210"/>
      <c r="NLK251" s="239"/>
      <c r="NLL251" s="235"/>
      <c r="NLM251" s="239"/>
      <c r="NLN251" s="339"/>
      <c r="NLO251" s="328"/>
      <c r="NLP251" s="329"/>
      <c r="NLQ251" s="329"/>
      <c r="NLR251" s="152"/>
      <c r="NLS251" s="214"/>
      <c r="NLT251" s="197"/>
      <c r="NLU251" s="165"/>
      <c r="NLV251" s="197"/>
      <c r="NLW251" s="202"/>
      <c r="NLX251" s="330"/>
      <c r="NLY251" s="331"/>
      <c r="NLZ251" s="332"/>
      <c r="NMA251" s="333"/>
      <c r="NMB251" s="331"/>
      <c r="NMC251" s="334"/>
      <c r="NMD251" s="335"/>
      <c r="NME251" s="323"/>
      <c r="NMF251" s="340"/>
      <c r="NMG251" s="340"/>
      <c r="NMH251" s="175"/>
      <c r="NMI251" s="249"/>
      <c r="NMJ251" s="249"/>
      <c r="NMK251" s="336"/>
      <c r="NML251" s="152"/>
      <c r="NMM251" s="327"/>
      <c r="NMN251" s="152"/>
      <c r="NMO251" s="337"/>
      <c r="NMP251" s="341"/>
      <c r="NMQ251" s="152"/>
      <c r="NMR251" s="338"/>
      <c r="NMS251" s="152"/>
      <c r="NMT251" s="342"/>
      <c r="NMU251" s="152"/>
      <c r="NMV251" s="206"/>
      <c r="NMW251" s="210"/>
      <c r="NMX251" s="239"/>
      <c r="NMY251" s="235"/>
      <c r="NMZ251" s="239"/>
      <c r="NNA251" s="339"/>
      <c r="NNB251" s="328"/>
      <c r="NNC251" s="329"/>
      <c r="NND251" s="329"/>
      <c r="NNE251" s="152"/>
      <c r="NNF251" s="214"/>
      <c r="NNG251" s="197"/>
      <c r="NNH251" s="165"/>
      <c r="NNI251" s="197"/>
      <c r="NNJ251" s="202"/>
      <c r="NNK251" s="330"/>
      <c r="NNL251" s="331"/>
      <c r="NNM251" s="332"/>
      <c r="NNN251" s="333"/>
      <c r="NNO251" s="331"/>
      <c r="NNP251" s="334"/>
      <c r="NNQ251" s="335"/>
      <c r="NNR251" s="323"/>
      <c r="NNS251" s="340"/>
      <c r="NNT251" s="340"/>
      <c r="NNU251" s="175"/>
      <c r="NNV251" s="249"/>
      <c r="NNW251" s="249"/>
      <c r="NNX251" s="336"/>
      <c r="NNY251" s="152"/>
      <c r="NNZ251" s="327"/>
      <c r="NOA251" s="152"/>
      <c r="NOB251" s="337"/>
      <c r="NOC251" s="341"/>
      <c r="NOD251" s="152"/>
      <c r="NOE251" s="338"/>
      <c r="NOF251" s="152"/>
      <c r="NOG251" s="342"/>
      <c r="NOH251" s="152"/>
      <c r="NOI251" s="206"/>
      <c r="NOJ251" s="210"/>
      <c r="NOK251" s="239"/>
      <c r="NOL251" s="235"/>
      <c r="NOM251" s="239"/>
      <c r="NON251" s="339"/>
      <c r="NOO251" s="328"/>
      <c r="NOP251" s="329"/>
      <c r="NOQ251" s="329"/>
      <c r="NOR251" s="152"/>
      <c r="NOS251" s="214"/>
      <c r="NOT251" s="197"/>
      <c r="NOU251" s="165"/>
      <c r="NOV251" s="197"/>
      <c r="NOW251" s="202"/>
      <c r="NOX251" s="330"/>
      <c r="NOY251" s="331"/>
      <c r="NOZ251" s="332"/>
      <c r="NPA251" s="333"/>
      <c r="NPB251" s="331"/>
      <c r="NPC251" s="334"/>
      <c r="NPD251" s="335"/>
      <c r="NPE251" s="323"/>
      <c r="NPF251" s="340"/>
      <c r="NPG251" s="340"/>
      <c r="NPH251" s="175"/>
      <c r="NPI251" s="249"/>
      <c r="NPJ251" s="249"/>
      <c r="NPK251" s="336"/>
      <c r="NPL251" s="152"/>
      <c r="NPM251" s="327"/>
      <c r="NPN251" s="152"/>
      <c r="NPO251" s="337"/>
      <c r="NPP251" s="341"/>
      <c r="NPQ251" s="152"/>
      <c r="NPR251" s="338"/>
      <c r="NPS251" s="152"/>
      <c r="NPT251" s="342"/>
      <c r="NPU251" s="152"/>
      <c r="NPV251" s="206"/>
      <c r="NPW251" s="210"/>
      <c r="NPX251" s="239"/>
      <c r="NPY251" s="235"/>
      <c r="NPZ251" s="239"/>
      <c r="NQA251" s="339"/>
      <c r="NQB251" s="328"/>
      <c r="NQC251" s="329"/>
      <c r="NQD251" s="329"/>
      <c r="NQE251" s="152"/>
      <c r="NQF251" s="214"/>
      <c r="NQG251" s="197"/>
      <c r="NQH251" s="165"/>
      <c r="NQI251" s="197"/>
      <c r="NQJ251" s="202"/>
      <c r="NQK251" s="330"/>
      <c r="NQL251" s="331"/>
      <c r="NQM251" s="332"/>
      <c r="NQN251" s="333"/>
      <c r="NQO251" s="331"/>
      <c r="NQP251" s="334"/>
      <c r="NQQ251" s="335"/>
      <c r="NQR251" s="323"/>
      <c r="NQS251" s="340"/>
      <c r="NQT251" s="340"/>
      <c r="NQU251" s="175"/>
      <c r="NQV251" s="249"/>
      <c r="NQW251" s="249"/>
      <c r="NQX251" s="336"/>
      <c r="NQY251" s="152"/>
      <c r="NQZ251" s="327"/>
      <c r="NRA251" s="152"/>
      <c r="NRB251" s="337"/>
      <c r="NRC251" s="341"/>
      <c r="NRD251" s="152"/>
      <c r="NRE251" s="338"/>
      <c r="NRF251" s="152"/>
      <c r="NRG251" s="342"/>
      <c r="NRH251" s="152"/>
      <c r="NRI251" s="206"/>
      <c r="NRJ251" s="210"/>
      <c r="NRK251" s="239"/>
      <c r="NRL251" s="235"/>
      <c r="NRM251" s="239"/>
      <c r="NRN251" s="339"/>
      <c r="NRO251" s="328"/>
      <c r="NRP251" s="329"/>
      <c r="NRQ251" s="329"/>
      <c r="NRR251" s="152"/>
      <c r="NRS251" s="214"/>
      <c r="NRT251" s="197"/>
      <c r="NRU251" s="165"/>
      <c r="NRV251" s="197"/>
      <c r="NRW251" s="202"/>
      <c r="NRX251" s="330"/>
      <c r="NRY251" s="331"/>
      <c r="NRZ251" s="332"/>
      <c r="NSA251" s="333"/>
      <c r="NSB251" s="331"/>
      <c r="NSC251" s="334"/>
      <c r="NSD251" s="335"/>
      <c r="NSE251" s="323"/>
      <c r="NSF251" s="340"/>
      <c r="NSG251" s="340"/>
      <c r="NSH251" s="175"/>
      <c r="NSI251" s="249"/>
      <c r="NSJ251" s="249"/>
      <c r="NSK251" s="336"/>
      <c r="NSL251" s="152"/>
      <c r="NSM251" s="327"/>
      <c r="NSN251" s="152"/>
      <c r="NSO251" s="337"/>
      <c r="NSP251" s="341"/>
      <c r="NSQ251" s="152"/>
      <c r="NSR251" s="338"/>
      <c r="NSS251" s="152"/>
      <c r="NST251" s="342"/>
      <c r="NSU251" s="152"/>
      <c r="NSV251" s="206"/>
      <c r="NSW251" s="210"/>
      <c r="NSX251" s="239"/>
      <c r="NSY251" s="235"/>
      <c r="NSZ251" s="239"/>
      <c r="NTA251" s="339"/>
      <c r="NTB251" s="328"/>
      <c r="NTC251" s="329"/>
      <c r="NTD251" s="329"/>
      <c r="NTE251" s="152"/>
      <c r="NTF251" s="214"/>
      <c r="NTG251" s="197"/>
      <c r="NTH251" s="165"/>
      <c r="NTI251" s="197"/>
      <c r="NTJ251" s="202"/>
      <c r="NTK251" s="330"/>
      <c r="NTL251" s="331"/>
      <c r="NTM251" s="332"/>
      <c r="NTN251" s="333"/>
      <c r="NTO251" s="331"/>
      <c r="NTP251" s="334"/>
      <c r="NTQ251" s="335"/>
      <c r="NTR251" s="323"/>
      <c r="NTS251" s="340"/>
      <c r="NTT251" s="340"/>
      <c r="NTU251" s="175"/>
      <c r="NTV251" s="249"/>
      <c r="NTW251" s="249"/>
      <c r="NTX251" s="336"/>
      <c r="NTY251" s="152"/>
      <c r="NTZ251" s="327"/>
      <c r="NUA251" s="152"/>
      <c r="NUB251" s="337"/>
      <c r="NUC251" s="341"/>
      <c r="NUD251" s="152"/>
      <c r="NUE251" s="338"/>
      <c r="NUF251" s="152"/>
      <c r="NUG251" s="342"/>
      <c r="NUH251" s="152"/>
      <c r="NUI251" s="206"/>
      <c r="NUJ251" s="210"/>
      <c r="NUK251" s="239"/>
      <c r="NUL251" s="235"/>
      <c r="NUM251" s="239"/>
      <c r="NUN251" s="339"/>
      <c r="NUO251" s="328"/>
      <c r="NUP251" s="329"/>
      <c r="NUQ251" s="329"/>
      <c r="NUR251" s="152"/>
      <c r="NUS251" s="214"/>
      <c r="NUT251" s="197"/>
      <c r="NUU251" s="165"/>
      <c r="NUV251" s="197"/>
      <c r="NUW251" s="202"/>
      <c r="NUX251" s="330"/>
      <c r="NUY251" s="331"/>
      <c r="NUZ251" s="332"/>
      <c r="NVA251" s="333"/>
      <c r="NVB251" s="331"/>
      <c r="NVC251" s="334"/>
      <c r="NVD251" s="335"/>
      <c r="NVE251" s="323"/>
      <c r="NVF251" s="340"/>
      <c r="NVG251" s="340"/>
      <c r="NVH251" s="175"/>
      <c r="NVI251" s="249"/>
      <c r="NVJ251" s="249"/>
      <c r="NVK251" s="336"/>
      <c r="NVL251" s="152"/>
      <c r="NVM251" s="327"/>
      <c r="NVN251" s="152"/>
      <c r="NVO251" s="337"/>
      <c r="NVP251" s="341"/>
      <c r="NVQ251" s="152"/>
      <c r="NVR251" s="338"/>
      <c r="NVS251" s="152"/>
      <c r="NVT251" s="342"/>
      <c r="NVU251" s="152"/>
      <c r="NVV251" s="206"/>
      <c r="NVW251" s="210"/>
      <c r="NVX251" s="239"/>
      <c r="NVY251" s="235"/>
      <c r="NVZ251" s="239"/>
      <c r="NWA251" s="339"/>
      <c r="NWB251" s="328"/>
      <c r="NWC251" s="329"/>
      <c r="NWD251" s="329"/>
      <c r="NWE251" s="152"/>
      <c r="NWF251" s="214"/>
      <c r="NWG251" s="197"/>
      <c r="NWH251" s="165"/>
      <c r="NWI251" s="197"/>
      <c r="NWJ251" s="202"/>
      <c r="NWK251" s="330"/>
      <c r="NWL251" s="331"/>
      <c r="NWM251" s="332"/>
      <c r="NWN251" s="333"/>
      <c r="NWO251" s="331"/>
      <c r="NWP251" s="334"/>
      <c r="NWQ251" s="335"/>
      <c r="NWR251" s="323"/>
      <c r="NWS251" s="340"/>
      <c r="NWT251" s="340"/>
      <c r="NWU251" s="175"/>
      <c r="NWV251" s="249"/>
      <c r="NWW251" s="249"/>
      <c r="NWX251" s="336"/>
      <c r="NWY251" s="152"/>
      <c r="NWZ251" s="327"/>
      <c r="NXA251" s="152"/>
      <c r="NXB251" s="337"/>
      <c r="NXC251" s="341"/>
      <c r="NXD251" s="152"/>
      <c r="NXE251" s="338"/>
      <c r="NXF251" s="152"/>
      <c r="NXG251" s="342"/>
      <c r="NXH251" s="152"/>
      <c r="NXI251" s="206"/>
      <c r="NXJ251" s="210"/>
      <c r="NXK251" s="239"/>
      <c r="NXL251" s="235"/>
      <c r="NXM251" s="239"/>
      <c r="NXN251" s="339"/>
      <c r="NXO251" s="328"/>
      <c r="NXP251" s="329"/>
      <c r="NXQ251" s="329"/>
      <c r="NXR251" s="152"/>
      <c r="NXS251" s="214"/>
      <c r="NXT251" s="197"/>
      <c r="NXU251" s="165"/>
      <c r="NXV251" s="197"/>
      <c r="NXW251" s="202"/>
      <c r="NXX251" s="330"/>
      <c r="NXY251" s="331"/>
      <c r="NXZ251" s="332"/>
      <c r="NYA251" s="333"/>
      <c r="NYB251" s="331"/>
      <c r="NYC251" s="334"/>
      <c r="NYD251" s="335"/>
      <c r="NYE251" s="323"/>
      <c r="NYF251" s="340"/>
      <c r="NYG251" s="340"/>
      <c r="NYH251" s="175"/>
      <c r="NYI251" s="249"/>
      <c r="NYJ251" s="249"/>
      <c r="NYK251" s="336"/>
      <c r="NYL251" s="152"/>
      <c r="NYM251" s="327"/>
      <c r="NYN251" s="152"/>
      <c r="NYO251" s="337"/>
      <c r="NYP251" s="341"/>
      <c r="NYQ251" s="152"/>
      <c r="NYR251" s="338"/>
      <c r="NYS251" s="152"/>
      <c r="NYT251" s="342"/>
      <c r="NYU251" s="152"/>
      <c r="NYV251" s="206"/>
      <c r="NYW251" s="210"/>
      <c r="NYX251" s="239"/>
      <c r="NYY251" s="235"/>
      <c r="NYZ251" s="239"/>
      <c r="NZA251" s="339"/>
      <c r="NZB251" s="328"/>
      <c r="NZC251" s="329"/>
      <c r="NZD251" s="329"/>
      <c r="NZE251" s="152"/>
      <c r="NZF251" s="214"/>
      <c r="NZG251" s="197"/>
      <c r="NZH251" s="165"/>
      <c r="NZI251" s="197"/>
      <c r="NZJ251" s="202"/>
      <c r="NZK251" s="330"/>
      <c r="NZL251" s="331"/>
      <c r="NZM251" s="332"/>
      <c r="NZN251" s="333"/>
      <c r="NZO251" s="331"/>
      <c r="NZP251" s="334"/>
      <c r="NZQ251" s="335"/>
      <c r="NZR251" s="323"/>
      <c r="NZS251" s="340"/>
      <c r="NZT251" s="340"/>
      <c r="NZU251" s="175"/>
      <c r="NZV251" s="249"/>
      <c r="NZW251" s="249"/>
      <c r="NZX251" s="336"/>
      <c r="NZY251" s="152"/>
      <c r="NZZ251" s="327"/>
      <c r="OAA251" s="152"/>
      <c r="OAB251" s="337"/>
      <c r="OAC251" s="341"/>
      <c r="OAD251" s="152"/>
      <c r="OAE251" s="338"/>
      <c r="OAF251" s="152"/>
      <c r="OAG251" s="342"/>
      <c r="OAH251" s="152"/>
      <c r="OAI251" s="206"/>
      <c r="OAJ251" s="210"/>
      <c r="OAK251" s="239"/>
      <c r="OAL251" s="235"/>
      <c r="OAM251" s="239"/>
      <c r="OAN251" s="339"/>
      <c r="OAO251" s="328"/>
      <c r="OAP251" s="329"/>
      <c r="OAQ251" s="329"/>
      <c r="OAR251" s="152"/>
      <c r="OAS251" s="214"/>
      <c r="OAT251" s="197"/>
      <c r="OAU251" s="165"/>
      <c r="OAV251" s="197"/>
      <c r="OAW251" s="202"/>
      <c r="OAX251" s="330"/>
      <c r="OAY251" s="331"/>
      <c r="OAZ251" s="332"/>
      <c r="OBA251" s="333"/>
      <c r="OBB251" s="331"/>
      <c r="OBC251" s="334"/>
      <c r="OBD251" s="335"/>
      <c r="OBE251" s="323"/>
      <c r="OBF251" s="340"/>
      <c r="OBG251" s="340"/>
      <c r="OBH251" s="175"/>
      <c r="OBI251" s="249"/>
      <c r="OBJ251" s="249"/>
      <c r="OBK251" s="336"/>
      <c r="OBL251" s="152"/>
      <c r="OBM251" s="327"/>
      <c r="OBN251" s="152"/>
      <c r="OBO251" s="337"/>
      <c r="OBP251" s="341"/>
      <c r="OBQ251" s="152"/>
      <c r="OBR251" s="338"/>
      <c r="OBS251" s="152"/>
      <c r="OBT251" s="342"/>
      <c r="OBU251" s="152"/>
      <c r="OBV251" s="206"/>
      <c r="OBW251" s="210"/>
      <c r="OBX251" s="239"/>
      <c r="OBY251" s="235"/>
      <c r="OBZ251" s="239"/>
      <c r="OCA251" s="339"/>
      <c r="OCB251" s="328"/>
      <c r="OCC251" s="329"/>
      <c r="OCD251" s="329"/>
      <c r="OCE251" s="152"/>
      <c r="OCF251" s="214"/>
      <c r="OCG251" s="197"/>
      <c r="OCH251" s="165"/>
      <c r="OCI251" s="197"/>
      <c r="OCJ251" s="202"/>
      <c r="OCK251" s="330"/>
      <c r="OCL251" s="331"/>
      <c r="OCM251" s="332"/>
      <c r="OCN251" s="333"/>
      <c r="OCO251" s="331"/>
      <c r="OCP251" s="334"/>
      <c r="OCQ251" s="335"/>
      <c r="OCR251" s="323"/>
      <c r="OCS251" s="340"/>
      <c r="OCT251" s="340"/>
      <c r="OCU251" s="175"/>
      <c r="OCV251" s="249"/>
      <c r="OCW251" s="249"/>
      <c r="OCX251" s="336"/>
      <c r="OCY251" s="152"/>
      <c r="OCZ251" s="327"/>
      <c r="ODA251" s="152"/>
      <c r="ODB251" s="337"/>
      <c r="ODC251" s="341"/>
      <c r="ODD251" s="152"/>
      <c r="ODE251" s="338"/>
      <c r="ODF251" s="152"/>
      <c r="ODG251" s="342"/>
      <c r="ODH251" s="152"/>
      <c r="ODI251" s="206"/>
      <c r="ODJ251" s="210"/>
      <c r="ODK251" s="239"/>
      <c r="ODL251" s="235"/>
      <c r="ODM251" s="239"/>
      <c r="ODN251" s="339"/>
      <c r="ODO251" s="328"/>
      <c r="ODP251" s="329"/>
      <c r="ODQ251" s="329"/>
      <c r="ODR251" s="152"/>
      <c r="ODS251" s="214"/>
      <c r="ODT251" s="197"/>
      <c r="ODU251" s="165"/>
      <c r="ODV251" s="197"/>
      <c r="ODW251" s="202"/>
      <c r="ODX251" s="330"/>
      <c r="ODY251" s="331"/>
      <c r="ODZ251" s="332"/>
      <c r="OEA251" s="333"/>
      <c r="OEB251" s="331"/>
      <c r="OEC251" s="334"/>
      <c r="OED251" s="335"/>
      <c r="OEE251" s="323"/>
      <c r="OEF251" s="340"/>
      <c r="OEG251" s="340"/>
      <c r="OEH251" s="175"/>
      <c r="OEI251" s="249"/>
      <c r="OEJ251" s="249"/>
      <c r="OEK251" s="336"/>
      <c r="OEL251" s="152"/>
      <c r="OEM251" s="327"/>
      <c r="OEN251" s="152"/>
      <c r="OEO251" s="337"/>
      <c r="OEP251" s="341"/>
      <c r="OEQ251" s="152"/>
      <c r="OER251" s="338"/>
      <c r="OES251" s="152"/>
      <c r="OET251" s="342"/>
      <c r="OEU251" s="152"/>
      <c r="OEV251" s="206"/>
      <c r="OEW251" s="210"/>
      <c r="OEX251" s="239"/>
      <c r="OEY251" s="235"/>
      <c r="OEZ251" s="239"/>
      <c r="OFA251" s="339"/>
      <c r="OFB251" s="328"/>
      <c r="OFC251" s="329"/>
      <c r="OFD251" s="329"/>
      <c r="OFE251" s="152"/>
      <c r="OFF251" s="214"/>
      <c r="OFG251" s="197"/>
      <c r="OFH251" s="165"/>
      <c r="OFI251" s="197"/>
      <c r="OFJ251" s="202"/>
      <c r="OFK251" s="330"/>
      <c r="OFL251" s="331"/>
      <c r="OFM251" s="332"/>
      <c r="OFN251" s="333"/>
      <c r="OFO251" s="331"/>
      <c r="OFP251" s="334"/>
      <c r="OFQ251" s="335"/>
      <c r="OFR251" s="323"/>
      <c r="OFS251" s="340"/>
      <c r="OFT251" s="340"/>
      <c r="OFU251" s="175"/>
      <c r="OFV251" s="249"/>
      <c r="OFW251" s="249"/>
      <c r="OFX251" s="336"/>
      <c r="OFY251" s="152"/>
      <c r="OFZ251" s="327"/>
      <c r="OGA251" s="152"/>
      <c r="OGB251" s="337"/>
      <c r="OGC251" s="341"/>
      <c r="OGD251" s="152"/>
      <c r="OGE251" s="338"/>
      <c r="OGF251" s="152"/>
      <c r="OGG251" s="342"/>
      <c r="OGH251" s="152"/>
      <c r="OGI251" s="206"/>
      <c r="OGJ251" s="210"/>
      <c r="OGK251" s="239"/>
      <c r="OGL251" s="235"/>
      <c r="OGM251" s="239"/>
      <c r="OGN251" s="339"/>
      <c r="OGO251" s="328"/>
      <c r="OGP251" s="329"/>
      <c r="OGQ251" s="329"/>
      <c r="OGR251" s="152"/>
      <c r="OGS251" s="214"/>
      <c r="OGT251" s="197"/>
      <c r="OGU251" s="165"/>
      <c r="OGV251" s="197"/>
      <c r="OGW251" s="202"/>
      <c r="OGX251" s="330"/>
      <c r="OGY251" s="331"/>
      <c r="OGZ251" s="332"/>
      <c r="OHA251" s="333"/>
      <c r="OHB251" s="331"/>
      <c r="OHC251" s="334"/>
      <c r="OHD251" s="335"/>
      <c r="OHE251" s="323"/>
      <c r="OHF251" s="340"/>
      <c r="OHG251" s="340"/>
      <c r="OHH251" s="175"/>
      <c r="OHI251" s="249"/>
      <c r="OHJ251" s="249"/>
      <c r="OHK251" s="336"/>
      <c r="OHL251" s="152"/>
      <c r="OHM251" s="327"/>
      <c r="OHN251" s="152"/>
      <c r="OHO251" s="337"/>
      <c r="OHP251" s="341"/>
      <c r="OHQ251" s="152"/>
      <c r="OHR251" s="338"/>
      <c r="OHS251" s="152"/>
      <c r="OHT251" s="342"/>
      <c r="OHU251" s="152"/>
      <c r="OHV251" s="206"/>
      <c r="OHW251" s="210"/>
      <c r="OHX251" s="239"/>
      <c r="OHY251" s="235"/>
      <c r="OHZ251" s="239"/>
      <c r="OIA251" s="339"/>
      <c r="OIB251" s="328"/>
      <c r="OIC251" s="329"/>
      <c r="OID251" s="329"/>
      <c r="OIE251" s="152"/>
      <c r="OIF251" s="214"/>
      <c r="OIG251" s="197"/>
      <c r="OIH251" s="165"/>
      <c r="OII251" s="197"/>
      <c r="OIJ251" s="202"/>
      <c r="OIK251" s="330"/>
      <c r="OIL251" s="331"/>
      <c r="OIM251" s="332"/>
      <c r="OIN251" s="333"/>
      <c r="OIO251" s="331"/>
      <c r="OIP251" s="334"/>
      <c r="OIQ251" s="335"/>
      <c r="OIR251" s="323"/>
      <c r="OIS251" s="340"/>
      <c r="OIT251" s="340"/>
      <c r="OIU251" s="175"/>
      <c r="OIV251" s="249"/>
      <c r="OIW251" s="249"/>
      <c r="OIX251" s="336"/>
      <c r="OIY251" s="152"/>
      <c r="OIZ251" s="327"/>
      <c r="OJA251" s="152"/>
      <c r="OJB251" s="337"/>
      <c r="OJC251" s="341"/>
      <c r="OJD251" s="152"/>
      <c r="OJE251" s="338"/>
      <c r="OJF251" s="152"/>
      <c r="OJG251" s="342"/>
      <c r="OJH251" s="152"/>
      <c r="OJI251" s="206"/>
      <c r="OJJ251" s="210"/>
      <c r="OJK251" s="239"/>
      <c r="OJL251" s="235"/>
      <c r="OJM251" s="239"/>
      <c r="OJN251" s="339"/>
      <c r="OJO251" s="328"/>
      <c r="OJP251" s="329"/>
      <c r="OJQ251" s="329"/>
      <c r="OJR251" s="152"/>
      <c r="OJS251" s="214"/>
      <c r="OJT251" s="197"/>
      <c r="OJU251" s="165"/>
      <c r="OJV251" s="197"/>
      <c r="OJW251" s="202"/>
      <c r="OJX251" s="330"/>
      <c r="OJY251" s="331"/>
      <c r="OJZ251" s="332"/>
      <c r="OKA251" s="333"/>
      <c r="OKB251" s="331"/>
      <c r="OKC251" s="334"/>
      <c r="OKD251" s="335"/>
      <c r="OKE251" s="323"/>
      <c r="OKF251" s="340"/>
      <c r="OKG251" s="340"/>
      <c r="OKH251" s="175"/>
      <c r="OKI251" s="249"/>
      <c r="OKJ251" s="249"/>
      <c r="OKK251" s="336"/>
      <c r="OKL251" s="152"/>
      <c r="OKM251" s="327"/>
      <c r="OKN251" s="152"/>
      <c r="OKO251" s="337"/>
      <c r="OKP251" s="341"/>
      <c r="OKQ251" s="152"/>
      <c r="OKR251" s="338"/>
      <c r="OKS251" s="152"/>
      <c r="OKT251" s="342"/>
      <c r="OKU251" s="152"/>
      <c r="OKV251" s="206"/>
      <c r="OKW251" s="210"/>
      <c r="OKX251" s="239"/>
      <c r="OKY251" s="235"/>
      <c r="OKZ251" s="239"/>
      <c r="OLA251" s="339"/>
      <c r="OLB251" s="328"/>
      <c r="OLC251" s="329"/>
      <c r="OLD251" s="329"/>
      <c r="OLE251" s="152"/>
      <c r="OLF251" s="214"/>
      <c r="OLG251" s="197"/>
      <c r="OLH251" s="165"/>
      <c r="OLI251" s="197"/>
      <c r="OLJ251" s="202"/>
      <c r="OLK251" s="330"/>
      <c r="OLL251" s="331"/>
      <c r="OLM251" s="332"/>
      <c r="OLN251" s="333"/>
      <c r="OLO251" s="331"/>
      <c r="OLP251" s="334"/>
      <c r="OLQ251" s="335"/>
      <c r="OLR251" s="323"/>
      <c r="OLS251" s="340"/>
      <c r="OLT251" s="340"/>
      <c r="OLU251" s="175"/>
      <c r="OLV251" s="249"/>
      <c r="OLW251" s="249"/>
      <c r="OLX251" s="336"/>
      <c r="OLY251" s="152"/>
      <c r="OLZ251" s="327"/>
      <c r="OMA251" s="152"/>
      <c r="OMB251" s="337"/>
      <c r="OMC251" s="341"/>
      <c r="OMD251" s="152"/>
      <c r="OME251" s="338"/>
      <c r="OMF251" s="152"/>
      <c r="OMG251" s="342"/>
      <c r="OMH251" s="152"/>
      <c r="OMI251" s="206"/>
      <c r="OMJ251" s="210"/>
      <c r="OMK251" s="239"/>
      <c r="OML251" s="235"/>
      <c r="OMM251" s="239"/>
      <c r="OMN251" s="339"/>
      <c r="OMO251" s="328"/>
      <c r="OMP251" s="329"/>
      <c r="OMQ251" s="329"/>
      <c r="OMR251" s="152"/>
      <c r="OMS251" s="214"/>
      <c r="OMT251" s="197"/>
      <c r="OMU251" s="165"/>
      <c r="OMV251" s="197"/>
      <c r="OMW251" s="202"/>
      <c r="OMX251" s="330"/>
      <c r="OMY251" s="331"/>
      <c r="OMZ251" s="332"/>
      <c r="ONA251" s="333"/>
      <c r="ONB251" s="331"/>
      <c r="ONC251" s="334"/>
      <c r="OND251" s="335"/>
      <c r="ONE251" s="323"/>
      <c r="ONF251" s="340"/>
      <c r="ONG251" s="340"/>
      <c r="ONH251" s="175"/>
      <c r="ONI251" s="249"/>
      <c r="ONJ251" s="249"/>
      <c r="ONK251" s="336"/>
      <c r="ONL251" s="152"/>
      <c r="ONM251" s="327"/>
      <c r="ONN251" s="152"/>
      <c r="ONO251" s="337"/>
      <c r="ONP251" s="341"/>
      <c r="ONQ251" s="152"/>
      <c r="ONR251" s="338"/>
      <c r="ONS251" s="152"/>
      <c r="ONT251" s="342"/>
      <c r="ONU251" s="152"/>
      <c r="ONV251" s="206"/>
      <c r="ONW251" s="210"/>
      <c r="ONX251" s="239"/>
      <c r="ONY251" s="235"/>
      <c r="ONZ251" s="239"/>
      <c r="OOA251" s="339"/>
      <c r="OOB251" s="328"/>
      <c r="OOC251" s="329"/>
      <c r="OOD251" s="329"/>
      <c r="OOE251" s="152"/>
      <c r="OOF251" s="214"/>
      <c r="OOG251" s="197"/>
      <c r="OOH251" s="165"/>
      <c r="OOI251" s="197"/>
      <c r="OOJ251" s="202"/>
      <c r="OOK251" s="330"/>
      <c r="OOL251" s="331"/>
      <c r="OOM251" s="332"/>
      <c r="OON251" s="333"/>
      <c r="OOO251" s="331"/>
      <c r="OOP251" s="334"/>
      <c r="OOQ251" s="335"/>
      <c r="OOR251" s="323"/>
      <c r="OOS251" s="340"/>
      <c r="OOT251" s="340"/>
      <c r="OOU251" s="175"/>
      <c r="OOV251" s="249"/>
      <c r="OOW251" s="249"/>
      <c r="OOX251" s="336"/>
      <c r="OOY251" s="152"/>
      <c r="OOZ251" s="327"/>
      <c r="OPA251" s="152"/>
      <c r="OPB251" s="337"/>
      <c r="OPC251" s="341"/>
      <c r="OPD251" s="152"/>
      <c r="OPE251" s="338"/>
      <c r="OPF251" s="152"/>
      <c r="OPG251" s="342"/>
      <c r="OPH251" s="152"/>
      <c r="OPI251" s="206"/>
      <c r="OPJ251" s="210"/>
      <c r="OPK251" s="239"/>
      <c r="OPL251" s="235"/>
      <c r="OPM251" s="239"/>
      <c r="OPN251" s="339"/>
      <c r="OPO251" s="328"/>
      <c r="OPP251" s="329"/>
      <c r="OPQ251" s="329"/>
      <c r="OPR251" s="152"/>
      <c r="OPS251" s="214"/>
      <c r="OPT251" s="197"/>
      <c r="OPU251" s="165"/>
      <c r="OPV251" s="197"/>
      <c r="OPW251" s="202"/>
      <c r="OPX251" s="330"/>
      <c r="OPY251" s="331"/>
      <c r="OPZ251" s="332"/>
      <c r="OQA251" s="333"/>
      <c r="OQB251" s="331"/>
      <c r="OQC251" s="334"/>
      <c r="OQD251" s="335"/>
      <c r="OQE251" s="323"/>
      <c r="OQF251" s="340"/>
      <c r="OQG251" s="340"/>
      <c r="OQH251" s="175"/>
      <c r="OQI251" s="249"/>
      <c r="OQJ251" s="249"/>
      <c r="OQK251" s="336"/>
      <c r="OQL251" s="152"/>
      <c r="OQM251" s="327"/>
      <c r="OQN251" s="152"/>
      <c r="OQO251" s="337"/>
      <c r="OQP251" s="341"/>
      <c r="OQQ251" s="152"/>
      <c r="OQR251" s="338"/>
      <c r="OQS251" s="152"/>
      <c r="OQT251" s="342"/>
      <c r="OQU251" s="152"/>
      <c r="OQV251" s="206"/>
      <c r="OQW251" s="210"/>
      <c r="OQX251" s="239"/>
      <c r="OQY251" s="235"/>
      <c r="OQZ251" s="239"/>
      <c r="ORA251" s="339"/>
      <c r="ORB251" s="328"/>
      <c r="ORC251" s="329"/>
      <c r="ORD251" s="329"/>
      <c r="ORE251" s="152"/>
      <c r="ORF251" s="214"/>
      <c r="ORG251" s="197"/>
      <c r="ORH251" s="165"/>
      <c r="ORI251" s="197"/>
      <c r="ORJ251" s="202"/>
      <c r="ORK251" s="330"/>
      <c r="ORL251" s="331"/>
      <c r="ORM251" s="332"/>
      <c r="ORN251" s="333"/>
      <c r="ORO251" s="331"/>
      <c r="ORP251" s="334"/>
      <c r="ORQ251" s="335"/>
      <c r="ORR251" s="323"/>
      <c r="ORS251" s="340"/>
      <c r="ORT251" s="340"/>
      <c r="ORU251" s="175"/>
      <c r="ORV251" s="249"/>
      <c r="ORW251" s="249"/>
      <c r="ORX251" s="336"/>
      <c r="ORY251" s="152"/>
      <c r="ORZ251" s="327"/>
      <c r="OSA251" s="152"/>
      <c r="OSB251" s="337"/>
      <c r="OSC251" s="341"/>
      <c r="OSD251" s="152"/>
      <c r="OSE251" s="338"/>
      <c r="OSF251" s="152"/>
      <c r="OSG251" s="342"/>
      <c r="OSH251" s="152"/>
      <c r="OSI251" s="206"/>
      <c r="OSJ251" s="210"/>
      <c r="OSK251" s="239"/>
      <c r="OSL251" s="235"/>
      <c r="OSM251" s="239"/>
      <c r="OSN251" s="339"/>
      <c r="OSO251" s="328"/>
      <c r="OSP251" s="329"/>
      <c r="OSQ251" s="329"/>
      <c r="OSR251" s="152"/>
      <c r="OSS251" s="214"/>
      <c r="OST251" s="197"/>
      <c r="OSU251" s="165"/>
      <c r="OSV251" s="197"/>
      <c r="OSW251" s="202"/>
      <c r="OSX251" s="330"/>
      <c r="OSY251" s="331"/>
      <c r="OSZ251" s="332"/>
      <c r="OTA251" s="333"/>
      <c r="OTB251" s="331"/>
      <c r="OTC251" s="334"/>
      <c r="OTD251" s="335"/>
      <c r="OTE251" s="323"/>
      <c r="OTF251" s="340"/>
      <c r="OTG251" s="340"/>
      <c r="OTH251" s="175"/>
      <c r="OTI251" s="249"/>
      <c r="OTJ251" s="249"/>
      <c r="OTK251" s="336"/>
      <c r="OTL251" s="152"/>
      <c r="OTM251" s="327"/>
      <c r="OTN251" s="152"/>
      <c r="OTO251" s="337"/>
      <c r="OTP251" s="341"/>
      <c r="OTQ251" s="152"/>
      <c r="OTR251" s="338"/>
      <c r="OTS251" s="152"/>
      <c r="OTT251" s="342"/>
      <c r="OTU251" s="152"/>
      <c r="OTV251" s="206"/>
      <c r="OTW251" s="210"/>
      <c r="OTX251" s="239"/>
      <c r="OTY251" s="235"/>
      <c r="OTZ251" s="239"/>
      <c r="OUA251" s="339"/>
      <c r="OUB251" s="328"/>
      <c r="OUC251" s="329"/>
      <c r="OUD251" s="329"/>
      <c r="OUE251" s="152"/>
      <c r="OUF251" s="214"/>
      <c r="OUG251" s="197"/>
      <c r="OUH251" s="165"/>
      <c r="OUI251" s="197"/>
      <c r="OUJ251" s="202"/>
      <c r="OUK251" s="330"/>
      <c r="OUL251" s="331"/>
      <c r="OUM251" s="332"/>
      <c r="OUN251" s="333"/>
      <c r="OUO251" s="331"/>
      <c r="OUP251" s="334"/>
      <c r="OUQ251" s="335"/>
      <c r="OUR251" s="323"/>
      <c r="OUS251" s="340"/>
      <c r="OUT251" s="340"/>
      <c r="OUU251" s="175"/>
      <c r="OUV251" s="249"/>
      <c r="OUW251" s="249"/>
      <c r="OUX251" s="336"/>
      <c r="OUY251" s="152"/>
      <c r="OUZ251" s="327"/>
      <c r="OVA251" s="152"/>
      <c r="OVB251" s="337"/>
      <c r="OVC251" s="341"/>
      <c r="OVD251" s="152"/>
      <c r="OVE251" s="338"/>
      <c r="OVF251" s="152"/>
      <c r="OVG251" s="342"/>
      <c r="OVH251" s="152"/>
      <c r="OVI251" s="206"/>
      <c r="OVJ251" s="210"/>
      <c r="OVK251" s="239"/>
      <c r="OVL251" s="235"/>
      <c r="OVM251" s="239"/>
      <c r="OVN251" s="339"/>
      <c r="OVO251" s="328"/>
      <c r="OVP251" s="329"/>
      <c r="OVQ251" s="329"/>
      <c r="OVR251" s="152"/>
      <c r="OVS251" s="214"/>
      <c r="OVT251" s="197"/>
      <c r="OVU251" s="165"/>
      <c r="OVV251" s="197"/>
      <c r="OVW251" s="202"/>
      <c r="OVX251" s="330"/>
      <c r="OVY251" s="331"/>
      <c r="OVZ251" s="332"/>
      <c r="OWA251" s="333"/>
      <c r="OWB251" s="331"/>
      <c r="OWC251" s="334"/>
      <c r="OWD251" s="335"/>
      <c r="OWE251" s="323"/>
      <c r="OWF251" s="340"/>
      <c r="OWG251" s="340"/>
      <c r="OWH251" s="175"/>
      <c r="OWI251" s="249"/>
      <c r="OWJ251" s="249"/>
      <c r="OWK251" s="336"/>
      <c r="OWL251" s="152"/>
      <c r="OWM251" s="327"/>
      <c r="OWN251" s="152"/>
      <c r="OWO251" s="337"/>
      <c r="OWP251" s="341"/>
      <c r="OWQ251" s="152"/>
      <c r="OWR251" s="338"/>
      <c r="OWS251" s="152"/>
      <c r="OWT251" s="342"/>
      <c r="OWU251" s="152"/>
      <c r="OWV251" s="206"/>
      <c r="OWW251" s="210"/>
      <c r="OWX251" s="239"/>
      <c r="OWY251" s="235"/>
      <c r="OWZ251" s="239"/>
      <c r="OXA251" s="339"/>
      <c r="OXB251" s="328"/>
      <c r="OXC251" s="329"/>
      <c r="OXD251" s="329"/>
      <c r="OXE251" s="152"/>
      <c r="OXF251" s="214"/>
      <c r="OXG251" s="197"/>
      <c r="OXH251" s="165"/>
      <c r="OXI251" s="197"/>
      <c r="OXJ251" s="202"/>
      <c r="OXK251" s="330"/>
      <c r="OXL251" s="331"/>
      <c r="OXM251" s="332"/>
      <c r="OXN251" s="333"/>
      <c r="OXO251" s="331"/>
      <c r="OXP251" s="334"/>
      <c r="OXQ251" s="335"/>
      <c r="OXR251" s="323"/>
      <c r="OXS251" s="340"/>
      <c r="OXT251" s="340"/>
      <c r="OXU251" s="175"/>
      <c r="OXV251" s="249"/>
      <c r="OXW251" s="249"/>
      <c r="OXX251" s="336"/>
      <c r="OXY251" s="152"/>
      <c r="OXZ251" s="327"/>
      <c r="OYA251" s="152"/>
      <c r="OYB251" s="337"/>
      <c r="OYC251" s="341"/>
      <c r="OYD251" s="152"/>
      <c r="OYE251" s="338"/>
      <c r="OYF251" s="152"/>
      <c r="OYG251" s="342"/>
      <c r="OYH251" s="152"/>
      <c r="OYI251" s="206"/>
      <c r="OYJ251" s="210"/>
      <c r="OYK251" s="239"/>
      <c r="OYL251" s="235"/>
      <c r="OYM251" s="239"/>
      <c r="OYN251" s="339"/>
      <c r="OYO251" s="328"/>
      <c r="OYP251" s="329"/>
      <c r="OYQ251" s="329"/>
      <c r="OYR251" s="152"/>
      <c r="OYS251" s="214"/>
      <c r="OYT251" s="197"/>
      <c r="OYU251" s="165"/>
      <c r="OYV251" s="197"/>
      <c r="OYW251" s="202"/>
      <c r="OYX251" s="330"/>
      <c r="OYY251" s="331"/>
      <c r="OYZ251" s="332"/>
      <c r="OZA251" s="333"/>
      <c r="OZB251" s="331"/>
      <c r="OZC251" s="334"/>
      <c r="OZD251" s="335"/>
      <c r="OZE251" s="323"/>
      <c r="OZF251" s="340"/>
      <c r="OZG251" s="340"/>
      <c r="OZH251" s="175"/>
      <c r="OZI251" s="249"/>
      <c r="OZJ251" s="249"/>
      <c r="OZK251" s="336"/>
      <c r="OZL251" s="152"/>
      <c r="OZM251" s="327"/>
      <c r="OZN251" s="152"/>
      <c r="OZO251" s="337"/>
      <c r="OZP251" s="341"/>
      <c r="OZQ251" s="152"/>
      <c r="OZR251" s="338"/>
      <c r="OZS251" s="152"/>
      <c r="OZT251" s="342"/>
      <c r="OZU251" s="152"/>
      <c r="OZV251" s="206"/>
      <c r="OZW251" s="210"/>
      <c r="OZX251" s="239"/>
      <c r="OZY251" s="235"/>
      <c r="OZZ251" s="239"/>
      <c r="PAA251" s="339"/>
      <c r="PAB251" s="328"/>
      <c r="PAC251" s="329"/>
      <c r="PAD251" s="329"/>
      <c r="PAE251" s="152"/>
      <c r="PAF251" s="214"/>
      <c r="PAG251" s="197"/>
      <c r="PAH251" s="165"/>
      <c r="PAI251" s="197"/>
      <c r="PAJ251" s="202"/>
      <c r="PAK251" s="330"/>
      <c r="PAL251" s="331"/>
      <c r="PAM251" s="332"/>
      <c r="PAN251" s="333"/>
      <c r="PAO251" s="331"/>
      <c r="PAP251" s="334"/>
      <c r="PAQ251" s="335"/>
      <c r="PAR251" s="323"/>
      <c r="PAS251" s="340"/>
      <c r="PAT251" s="340"/>
      <c r="PAU251" s="175"/>
      <c r="PAV251" s="249"/>
      <c r="PAW251" s="249"/>
      <c r="PAX251" s="336"/>
      <c r="PAY251" s="152"/>
      <c r="PAZ251" s="327"/>
      <c r="PBA251" s="152"/>
      <c r="PBB251" s="337"/>
      <c r="PBC251" s="341"/>
      <c r="PBD251" s="152"/>
      <c r="PBE251" s="338"/>
      <c r="PBF251" s="152"/>
      <c r="PBG251" s="342"/>
      <c r="PBH251" s="152"/>
      <c r="PBI251" s="206"/>
      <c r="PBJ251" s="210"/>
      <c r="PBK251" s="239"/>
      <c r="PBL251" s="235"/>
      <c r="PBM251" s="239"/>
      <c r="PBN251" s="339"/>
      <c r="PBO251" s="328"/>
      <c r="PBP251" s="329"/>
      <c r="PBQ251" s="329"/>
      <c r="PBR251" s="152"/>
      <c r="PBS251" s="214"/>
      <c r="PBT251" s="197"/>
      <c r="PBU251" s="165"/>
      <c r="PBV251" s="197"/>
      <c r="PBW251" s="202"/>
      <c r="PBX251" s="330"/>
      <c r="PBY251" s="331"/>
      <c r="PBZ251" s="332"/>
      <c r="PCA251" s="333"/>
      <c r="PCB251" s="331"/>
      <c r="PCC251" s="334"/>
      <c r="PCD251" s="335"/>
      <c r="PCE251" s="323"/>
      <c r="PCF251" s="340"/>
      <c r="PCG251" s="340"/>
      <c r="PCH251" s="175"/>
      <c r="PCI251" s="249"/>
      <c r="PCJ251" s="249"/>
      <c r="PCK251" s="336"/>
      <c r="PCL251" s="152"/>
      <c r="PCM251" s="327"/>
      <c r="PCN251" s="152"/>
      <c r="PCO251" s="337"/>
      <c r="PCP251" s="341"/>
      <c r="PCQ251" s="152"/>
      <c r="PCR251" s="338"/>
      <c r="PCS251" s="152"/>
      <c r="PCT251" s="342"/>
      <c r="PCU251" s="152"/>
      <c r="PCV251" s="206"/>
      <c r="PCW251" s="210"/>
      <c r="PCX251" s="239"/>
      <c r="PCY251" s="235"/>
      <c r="PCZ251" s="239"/>
      <c r="PDA251" s="339"/>
      <c r="PDB251" s="328"/>
      <c r="PDC251" s="329"/>
      <c r="PDD251" s="329"/>
      <c r="PDE251" s="152"/>
      <c r="PDF251" s="214"/>
      <c r="PDG251" s="197"/>
      <c r="PDH251" s="165"/>
      <c r="PDI251" s="197"/>
      <c r="PDJ251" s="202"/>
      <c r="PDK251" s="330"/>
      <c r="PDL251" s="331"/>
      <c r="PDM251" s="332"/>
      <c r="PDN251" s="333"/>
      <c r="PDO251" s="331"/>
      <c r="PDP251" s="334"/>
      <c r="PDQ251" s="335"/>
      <c r="PDR251" s="323"/>
      <c r="PDS251" s="340"/>
      <c r="PDT251" s="340"/>
      <c r="PDU251" s="175"/>
      <c r="PDV251" s="249"/>
      <c r="PDW251" s="249"/>
      <c r="PDX251" s="336"/>
      <c r="PDY251" s="152"/>
      <c r="PDZ251" s="327"/>
      <c r="PEA251" s="152"/>
      <c r="PEB251" s="337"/>
      <c r="PEC251" s="341"/>
      <c r="PED251" s="152"/>
      <c r="PEE251" s="338"/>
      <c r="PEF251" s="152"/>
      <c r="PEG251" s="342"/>
      <c r="PEH251" s="152"/>
      <c r="PEI251" s="206"/>
      <c r="PEJ251" s="210"/>
      <c r="PEK251" s="239"/>
      <c r="PEL251" s="235"/>
      <c r="PEM251" s="239"/>
      <c r="PEN251" s="339"/>
      <c r="PEO251" s="328"/>
      <c r="PEP251" s="329"/>
      <c r="PEQ251" s="329"/>
      <c r="PER251" s="152"/>
      <c r="PES251" s="214"/>
      <c r="PET251" s="197"/>
      <c r="PEU251" s="165"/>
      <c r="PEV251" s="197"/>
      <c r="PEW251" s="202"/>
      <c r="PEX251" s="330"/>
      <c r="PEY251" s="331"/>
      <c r="PEZ251" s="332"/>
      <c r="PFA251" s="333"/>
      <c r="PFB251" s="331"/>
      <c r="PFC251" s="334"/>
      <c r="PFD251" s="335"/>
      <c r="PFE251" s="323"/>
      <c r="PFF251" s="340"/>
      <c r="PFG251" s="340"/>
      <c r="PFH251" s="175"/>
      <c r="PFI251" s="249"/>
      <c r="PFJ251" s="249"/>
      <c r="PFK251" s="336"/>
      <c r="PFL251" s="152"/>
      <c r="PFM251" s="327"/>
      <c r="PFN251" s="152"/>
      <c r="PFO251" s="337"/>
      <c r="PFP251" s="341"/>
      <c r="PFQ251" s="152"/>
      <c r="PFR251" s="338"/>
      <c r="PFS251" s="152"/>
      <c r="PFT251" s="342"/>
      <c r="PFU251" s="152"/>
      <c r="PFV251" s="206"/>
      <c r="PFW251" s="210"/>
      <c r="PFX251" s="239"/>
      <c r="PFY251" s="235"/>
      <c r="PFZ251" s="239"/>
      <c r="PGA251" s="339"/>
      <c r="PGB251" s="328"/>
      <c r="PGC251" s="329"/>
      <c r="PGD251" s="329"/>
      <c r="PGE251" s="152"/>
      <c r="PGF251" s="214"/>
      <c r="PGG251" s="197"/>
      <c r="PGH251" s="165"/>
      <c r="PGI251" s="197"/>
      <c r="PGJ251" s="202"/>
      <c r="PGK251" s="330"/>
      <c r="PGL251" s="331"/>
      <c r="PGM251" s="332"/>
      <c r="PGN251" s="333"/>
      <c r="PGO251" s="331"/>
      <c r="PGP251" s="334"/>
      <c r="PGQ251" s="335"/>
      <c r="PGR251" s="323"/>
      <c r="PGS251" s="340"/>
      <c r="PGT251" s="340"/>
      <c r="PGU251" s="175"/>
      <c r="PGV251" s="249"/>
      <c r="PGW251" s="249"/>
      <c r="PGX251" s="336"/>
      <c r="PGY251" s="152"/>
      <c r="PGZ251" s="327"/>
      <c r="PHA251" s="152"/>
      <c r="PHB251" s="337"/>
      <c r="PHC251" s="341"/>
      <c r="PHD251" s="152"/>
      <c r="PHE251" s="338"/>
      <c r="PHF251" s="152"/>
      <c r="PHG251" s="342"/>
      <c r="PHH251" s="152"/>
      <c r="PHI251" s="206"/>
      <c r="PHJ251" s="210"/>
      <c r="PHK251" s="239"/>
      <c r="PHL251" s="235"/>
      <c r="PHM251" s="239"/>
      <c r="PHN251" s="339"/>
      <c r="PHO251" s="328"/>
      <c r="PHP251" s="329"/>
      <c r="PHQ251" s="329"/>
      <c r="PHR251" s="152"/>
      <c r="PHS251" s="214"/>
      <c r="PHT251" s="197"/>
      <c r="PHU251" s="165"/>
      <c r="PHV251" s="197"/>
      <c r="PHW251" s="202"/>
      <c r="PHX251" s="330"/>
      <c r="PHY251" s="331"/>
      <c r="PHZ251" s="332"/>
      <c r="PIA251" s="333"/>
      <c r="PIB251" s="331"/>
      <c r="PIC251" s="334"/>
      <c r="PID251" s="335"/>
      <c r="PIE251" s="323"/>
      <c r="PIF251" s="340"/>
      <c r="PIG251" s="340"/>
      <c r="PIH251" s="175"/>
      <c r="PII251" s="249"/>
      <c r="PIJ251" s="249"/>
      <c r="PIK251" s="336"/>
      <c r="PIL251" s="152"/>
      <c r="PIM251" s="327"/>
      <c r="PIN251" s="152"/>
      <c r="PIO251" s="337"/>
      <c r="PIP251" s="341"/>
      <c r="PIQ251" s="152"/>
      <c r="PIR251" s="338"/>
      <c r="PIS251" s="152"/>
      <c r="PIT251" s="342"/>
      <c r="PIU251" s="152"/>
      <c r="PIV251" s="206"/>
      <c r="PIW251" s="210"/>
      <c r="PIX251" s="239"/>
      <c r="PIY251" s="235"/>
      <c r="PIZ251" s="239"/>
      <c r="PJA251" s="339"/>
      <c r="PJB251" s="328"/>
      <c r="PJC251" s="329"/>
      <c r="PJD251" s="329"/>
      <c r="PJE251" s="152"/>
      <c r="PJF251" s="214"/>
      <c r="PJG251" s="197"/>
      <c r="PJH251" s="165"/>
      <c r="PJI251" s="197"/>
      <c r="PJJ251" s="202"/>
      <c r="PJK251" s="330"/>
      <c r="PJL251" s="331"/>
      <c r="PJM251" s="332"/>
      <c r="PJN251" s="333"/>
      <c r="PJO251" s="331"/>
      <c r="PJP251" s="334"/>
      <c r="PJQ251" s="335"/>
      <c r="PJR251" s="323"/>
      <c r="PJS251" s="340"/>
      <c r="PJT251" s="340"/>
      <c r="PJU251" s="175"/>
      <c r="PJV251" s="249"/>
      <c r="PJW251" s="249"/>
      <c r="PJX251" s="336"/>
      <c r="PJY251" s="152"/>
      <c r="PJZ251" s="327"/>
      <c r="PKA251" s="152"/>
      <c r="PKB251" s="337"/>
      <c r="PKC251" s="341"/>
      <c r="PKD251" s="152"/>
      <c r="PKE251" s="338"/>
      <c r="PKF251" s="152"/>
      <c r="PKG251" s="342"/>
      <c r="PKH251" s="152"/>
      <c r="PKI251" s="206"/>
      <c r="PKJ251" s="210"/>
      <c r="PKK251" s="239"/>
      <c r="PKL251" s="235"/>
      <c r="PKM251" s="239"/>
      <c r="PKN251" s="339"/>
      <c r="PKO251" s="328"/>
      <c r="PKP251" s="329"/>
      <c r="PKQ251" s="329"/>
      <c r="PKR251" s="152"/>
      <c r="PKS251" s="214"/>
      <c r="PKT251" s="197"/>
      <c r="PKU251" s="165"/>
      <c r="PKV251" s="197"/>
      <c r="PKW251" s="202"/>
      <c r="PKX251" s="330"/>
      <c r="PKY251" s="331"/>
      <c r="PKZ251" s="332"/>
      <c r="PLA251" s="333"/>
      <c r="PLB251" s="331"/>
      <c r="PLC251" s="334"/>
      <c r="PLD251" s="335"/>
      <c r="PLE251" s="323"/>
      <c r="PLF251" s="340"/>
      <c r="PLG251" s="340"/>
      <c r="PLH251" s="175"/>
      <c r="PLI251" s="249"/>
      <c r="PLJ251" s="249"/>
      <c r="PLK251" s="336"/>
      <c r="PLL251" s="152"/>
      <c r="PLM251" s="327"/>
      <c r="PLN251" s="152"/>
      <c r="PLO251" s="337"/>
      <c r="PLP251" s="341"/>
      <c r="PLQ251" s="152"/>
      <c r="PLR251" s="338"/>
      <c r="PLS251" s="152"/>
      <c r="PLT251" s="342"/>
      <c r="PLU251" s="152"/>
      <c r="PLV251" s="206"/>
      <c r="PLW251" s="210"/>
      <c r="PLX251" s="239"/>
      <c r="PLY251" s="235"/>
      <c r="PLZ251" s="239"/>
      <c r="PMA251" s="339"/>
      <c r="PMB251" s="328"/>
      <c r="PMC251" s="329"/>
      <c r="PMD251" s="329"/>
      <c r="PME251" s="152"/>
      <c r="PMF251" s="214"/>
      <c r="PMG251" s="197"/>
      <c r="PMH251" s="165"/>
      <c r="PMI251" s="197"/>
      <c r="PMJ251" s="202"/>
      <c r="PMK251" s="330"/>
      <c r="PML251" s="331"/>
      <c r="PMM251" s="332"/>
      <c r="PMN251" s="333"/>
      <c r="PMO251" s="331"/>
      <c r="PMP251" s="334"/>
      <c r="PMQ251" s="335"/>
      <c r="PMR251" s="323"/>
      <c r="PMS251" s="340"/>
      <c r="PMT251" s="340"/>
      <c r="PMU251" s="175"/>
      <c r="PMV251" s="249"/>
      <c r="PMW251" s="249"/>
      <c r="PMX251" s="336"/>
      <c r="PMY251" s="152"/>
      <c r="PMZ251" s="327"/>
      <c r="PNA251" s="152"/>
      <c r="PNB251" s="337"/>
      <c r="PNC251" s="341"/>
      <c r="PND251" s="152"/>
      <c r="PNE251" s="338"/>
      <c r="PNF251" s="152"/>
      <c r="PNG251" s="342"/>
      <c r="PNH251" s="152"/>
      <c r="PNI251" s="206"/>
      <c r="PNJ251" s="210"/>
      <c r="PNK251" s="239"/>
      <c r="PNL251" s="235"/>
      <c r="PNM251" s="239"/>
      <c r="PNN251" s="339"/>
      <c r="PNO251" s="328"/>
      <c r="PNP251" s="329"/>
      <c r="PNQ251" s="329"/>
      <c r="PNR251" s="152"/>
      <c r="PNS251" s="214"/>
      <c r="PNT251" s="197"/>
      <c r="PNU251" s="165"/>
      <c r="PNV251" s="197"/>
      <c r="PNW251" s="202"/>
      <c r="PNX251" s="330"/>
      <c r="PNY251" s="331"/>
      <c r="PNZ251" s="332"/>
      <c r="POA251" s="333"/>
      <c r="POB251" s="331"/>
      <c r="POC251" s="334"/>
      <c r="POD251" s="335"/>
      <c r="POE251" s="323"/>
      <c r="POF251" s="340"/>
      <c r="POG251" s="340"/>
      <c r="POH251" s="175"/>
      <c r="POI251" s="249"/>
      <c r="POJ251" s="249"/>
      <c r="POK251" s="336"/>
      <c r="POL251" s="152"/>
      <c r="POM251" s="327"/>
      <c r="PON251" s="152"/>
      <c r="POO251" s="337"/>
      <c r="POP251" s="341"/>
      <c r="POQ251" s="152"/>
      <c r="POR251" s="338"/>
      <c r="POS251" s="152"/>
      <c r="POT251" s="342"/>
      <c r="POU251" s="152"/>
      <c r="POV251" s="206"/>
      <c r="POW251" s="210"/>
      <c r="POX251" s="239"/>
      <c r="POY251" s="235"/>
      <c r="POZ251" s="239"/>
      <c r="PPA251" s="339"/>
      <c r="PPB251" s="328"/>
      <c r="PPC251" s="329"/>
      <c r="PPD251" s="329"/>
      <c r="PPE251" s="152"/>
      <c r="PPF251" s="214"/>
      <c r="PPG251" s="197"/>
      <c r="PPH251" s="165"/>
      <c r="PPI251" s="197"/>
      <c r="PPJ251" s="202"/>
      <c r="PPK251" s="330"/>
      <c r="PPL251" s="331"/>
      <c r="PPM251" s="332"/>
      <c r="PPN251" s="333"/>
      <c r="PPO251" s="331"/>
      <c r="PPP251" s="334"/>
      <c r="PPQ251" s="335"/>
      <c r="PPR251" s="323"/>
      <c r="PPS251" s="340"/>
      <c r="PPT251" s="340"/>
      <c r="PPU251" s="175"/>
      <c r="PPV251" s="249"/>
      <c r="PPW251" s="249"/>
      <c r="PPX251" s="336"/>
      <c r="PPY251" s="152"/>
      <c r="PPZ251" s="327"/>
      <c r="PQA251" s="152"/>
      <c r="PQB251" s="337"/>
      <c r="PQC251" s="341"/>
      <c r="PQD251" s="152"/>
      <c r="PQE251" s="338"/>
      <c r="PQF251" s="152"/>
      <c r="PQG251" s="342"/>
      <c r="PQH251" s="152"/>
      <c r="PQI251" s="206"/>
      <c r="PQJ251" s="210"/>
      <c r="PQK251" s="239"/>
      <c r="PQL251" s="235"/>
      <c r="PQM251" s="239"/>
      <c r="PQN251" s="339"/>
      <c r="PQO251" s="328"/>
      <c r="PQP251" s="329"/>
      <c r="PQQ251" s="329"/>
      <c r="PQR251" s="152"/>
      <c r="PQS251" s="214"/>
      <c r="PQT251" s="197"/>
      <c r="PQU251" s="165"/>
      <c r="PQV251" s="197"/>
      <c r="PQW251" s="202"/>
      <c r="PQX251" s="330"/>
      <c r="PQY251" s="331"/>
      <c r="PQZ251" s="332"/>
      <c r="PRA251" s="333"/>
      <c r="PRB251" s="331"/>
      <c r="PRC251" s="334"/>
      <c r="PRD251" s="335"/>
      <c r="PRE251" s="323"/>
      <c r="PRF251" s="340"/>
      <c r="PRG251" s="340"/>
      <c r="PRH251" s="175"/>
      <c r="PRI251" s="249"/>
      <c r="PRJ251" s="249"/>
      <c r="PRK251" s="336"/>
      <c r="PRL251" s="152"/>
      <c r="PRM251" s="327"/>
      <c r="PRN251" s="152"/>
      <c r="PRO251" s="337"/>
      <c r="PRP251" s="341"/>
      <c r="PRQ251" s="152"/>
      <c r="PRR251" s="338"/>
      <c r="PRS251" s="152"/>
      <c r="PRT251" s="342"/>
      <c r="PRU251" s="152"/>
      <c r="PRV251" s="206"/>
      <c r="PRW251" s="210"/>
      <c r="PRX251" s="239"/>
      <c r="PRY251" s="235"/>
      <c r="PRZ251" s="239"/>
      <c r="PSA251" s="339"/>
      <c r="PSB251" s="328"/>
      <c r="PSC251" s="329"/>
      <c r="PSD251" s="329"/>
      <c r="PSE251" s="152"/>
      <c r="PSF251" s="214"/>
      <c r="PSG251" s="197"/>
      <c r="PSH251" s="165"/>
      <c r="PSI251" s="197"/>
      <c r="PSJ251" s="202"/>
      <c r="PSK251" s="330"/>
      <c r="PSL251" s="331"/>
      <c r="PSM251" s="332"/>
      <c r="PSN251" s="333"/>
      <c r="PSO251" s="331"/>
      <c r="PSP251" s="334"/>
      <c r="PSQ251" s="335"/>
      <c r="PSR251" s="323"/>
      <c r="PSS251" s="340"/>
      <c r="PST251" s="340"/>
      <c r="PSU251" s="175"/>
      <c r="PSV251" s="249"/>
      <c r="PSW251" s="249"/>
      <c r="PSX251" s="336"/>
      <c r="PSY251" s="152"/>
      <c r="PSZ251" s="327"/>
      <c r="PTA251" s="152"/>
      <c r="PTB251" s="337"/>
      <c r="PTC251" s="341"/>
      <c r="PTD251" s="152"/>
      <c r="PTE251" s="338"/>
      <c r="PTF251" s="152"/>
      <c r="PTG251" s="342"/>
      <c r="PTH251" s="152"/>
      <c r="PTI251" s="206"/>
      <c r="PTJ251" s="210"/>
      <c r="PTK251" s="239"/>
      <c r="PTL251" s="235"/>
      <c r="PTM251" s="239"/>
      <c r="PTN251" s="339"/>
      <c r="PTO251" s="328"/>
      <c r="PTP251" s="329"/>
      <c r="PTQ251" s="329"/>
      <c r="PTR251" s="152"/>
      <c r="PTS251" s="214"/>
      <c r="PTT251" s="197"/>
      <c r="PTU251" s="165"/>
      <c r="PTV251" s="197"/>
      <c r="PTW251" s="202"/>
      <c r="PTX251" s="330"/>
      <c r="PTY251" s="331"/>
      <c r="PTZ251" s="332"/>
      <c r="PUA251" s="333"/>
      <c r="PUB251" s="331"/>
      <c r="PUC251" s="334"/>
      <c r="PUD251" s="335"/>
      <c r="PUE251" s="323"/>
      <c r="PUF251" s="340"/>
      <c r="PUG251" s="340"/>
      <c r="PUH251" s="175"/>
      <c r="PUI251" s="249"/>
      <c r="PUJ251" s="249"/>
      <c r="PUK251" s="336"/>
      <c r="PUL251" s="152"/>
      <c r="PUM251" s="327"/>
      <c r="PUN251" s="152"/>
      <c r="PUO251" s="337"/>
      <c r="PUP251" s="341"/>
      <c r="PUQ251" s="152"/>
      <c r="PUR251" s="338"/>
      <c r="PUS251" s="152"/>
      <c r="PUT251" s="342"/>
      <c r="PUU251" s="152"/>
      <c r="PUV251" s="206"/>
      <c r="PUW251" s="210"/>
      <c r="PUX251" s="239"/>
      <c r="PUY251" s="235"/>
      <c r="PUZ251" s="239"/>
      <c r="PVA251" s="339"/>
      <c r="PVB251" s="328"/>
      <c r="PVC251" s="329"/>
      <c r="PVD251" s="329"/>
      <c r="PVE251" s="152"/>
      <c r="PVF251" s="214"/>
      <c r="PVG251" s="197"/>
      <c r="PVH251" s="165"/>
      <c r="PVI251" s="197"/>
      <c r="PVJ251" s="202"/>
      <c r="PVK251" s="330"/>
      <c r="PVL251" s="331"/>
      <c r="PVM251" s="332"/>
      <c r="PVN251" s="333"/>
      <c r="PVO251" s="331"/>
      <c r="PVP251" s="334"/>
      <c r="PVQ251" s="335"/>
      <c r="PVR251" s="323"/>
      <c r="PVS251" s="340"/>
      <c r="PVT251" s="340"/>
      <c r="PVU251" s="175"/>
      <c r="PVV251" s="249"/>
      <c r="PVW251" s="249"/>
      <c r="PVX251" s="336"/>
      <c r="PVY251" s="152"/>
      <c r="PVZ251" s="327"/>
      <c r="PWA251" s="152"/>
      <c r="PWB251" s="337"/>
      <c r="PWC251" s="341"/>
      <c r="PWD251" s="152"/>
      <c r="PWE251" s="338"/>
      <c r="PWF251" s="152"/>
      <c r="PWG251" s="342"/>
      <c r="PWH251" s="152"/>
      <c r="PWI251" s="206"/>
      <c r="PWJ251" s="210"/>
      <c r="PWK251" s="239"/>
      <c r="PWL251" s="235"/>
      <c r="PWM251" s="239"/>
      <c r="PWN251" s="339"/>
      <c r="PWO251" s="328"/>
      <c r="PWP251" s="329"/>
      <c r="PWQ251" s="329"/>
      <c r="PWR251" s="152"/>
      <c r="PWS251" s="214"/>
      <c r="PWT251" s="197"/>
      <c r="PWU251" s="165"/>
      <c r="PWV251" s="197"/>
      <c r="PWW251" s="202"/>
      <c r="PWX251" s="330"/>
      <c r="PWY251" s="331"/>
      <c r="PWZ251" s="332"/>
      <c r="PXA251" s="333"/>
      <c r="PXB251" s="331"/>
      <c r="PXC251" s="334"/>
      <c r="PXD251" s="335"/>
      <c r="PXE251" s="323"/>
      <c r="PXF251" s="340"/>
      <c r="PXG251" s="340"/>
      <c r="PXH251" s="175"/>
      <c r="PXI251" s="249"/>
      <c r="PXJ251" s="249"/>
      <c r="PXK251" s="336"/>
      <c r="PXL251" s="152"/>
      <c r="PXM251" s="327"/>
      <c r="PXN251" s="152"/>
      <c r="PXO251" s="337"/>
      <c r="PXP251" s="341"/>
      <c r="PXQ251" s="152"/>
      <c r="PXR251" s="338"/>
      <c r="PXS251" s="152"/>
      <c r="PXT251" s="342"/>
      <c r="PXU251" s="152"/>
      <c r="PXV251" s="206"/>
      <c r="PXW251" s="210"/>
      <c r="PXX251" s="239"/>
      <c r="PXY251" s="235"/>
      <c r="PXZ251" s="239"/>
      <c r="PYA251" s="339"/>
      <c r="PYB251" s="328"/>
      <c r="PYC251" s="329"/>
      <c r="PYD251" s="329"/>
      <c r="PYE251" s="152"/>
      <c r="PYF251" s="214"/>
      <c r="PYG251" s="197"/>
      <c r="PYH251" s="165"/>
      <c r="PYI251" s="197"/>
      <c r="PYJ251" s="202"/>
      <c r="PYK251" s="330"/>
      <c r="PYL251" s="331"/>
      <c r="PYM251" s="332"/>
      <c r="PYN251" s="333"/>
      <c r="PYO251" s="331"/>
      <c r="PYP251" s="334"/>
      <c r="PYQ251" s="335"/>
      <c r="PYR251" s="323"/>
      <c r="PYS251" s="340"/>
      <c r="PYT251" s="340"/>
      <c r="PYU251" s="175"/>
      <c r="PYV251" s="249"/>
      <c r="PYW251" s="249"/>
      <c r="PYX251" s="336"/>
      <c r="PYY251" s="152"/>
      <c r="PYZ251" s="327"/>
      <c r="PZA251" s="152"/>
      <c r="PZB251" s="337"/>
      <c r="PZC251" s="341"/>
      <c r="PZD251" s="152"/>
      <c r="PZE251" s="338"/>
      <c r="PZF251" s="152"/>
      <c r="PZG251" s="342"/>
      <c r="PZH251" s="152"/>
      <c r="PZI251" s="206"/>
      <c r="PZJ251" s="210"/>
      <c r="PZK251" s="239"/>
      <c r="PZL251" s="235"/>
      <c r="PZM251" s="239"/>
      <c r="PZN251" s="339"/>
      <c r="PZO251" s="328"/>
      <c r="PZP251" s="329"/>
      <c r="PZQ251" s="329"/>
      <c r="PZR251" s="152"/>
      <c r="PZS251" s="214"/>
      <c r="PZT251" s="197"/>
      <c r="PZU251" s="165"/>
      <c r="PZV251" s="197"/>
      <c r="PZW251" s="202"/>
      <c r="PZX251" s="330"/>
      <c r="PZY251" s="331"/>
      <c r="PZZ251" s="332"/>
      <c r="QAA251" s="333"/>
      <c r="QAB251" s="331"/>
      <c r="QAC251" s="334"/>
      <c r="QAD251" s="335"/>
      <c r="QAE251" s="323"/>
      <c r="QAF251" s="340"/>
      <c r="QAG251" s="340"/>
      <c r="QAH251" s="175"/>
      <c r="QAI251" s="249"/>
      <c r="QAJ251" s="249"/>
      <c r="QAK251" s="336"/>
      <c r="QAL251" s="152"/>
      <c r="QAM251" s="327"/>
      <c r="QAN251" s="152"/>
      <c r="QAO251" s="337"/>
      <c r="QAP251" s="341"/>
      <c r="QAQ251" s="152"/>
      <c r="QAR251" s="338"/>
      <c r="QAS251" s="152"/>
      <c r="QAT251" s="342"/>
      <c r="QAU251" s="152"/>
      <c r="QAV251" s="206"/>
      <c r="QAW251" s="210"/>
      <c r="QAX251" s="239"/>
      <c r="QAY251" s="235"/>
      <c r="QAZ251" s="239"/>
      <c r="QBA251" s="339"/>
      <c r="QBB251" s="328"/>
      <c r="QBC251" s="329"/>
      <c r="QBD251" s="329"/>
      <c r="QBE251" s="152"/>
      <c r="QBF251" s="214"/>
      <c r="QBG251" s="197"/>
      <c r="QBH251" s="165"/>
      <c r="QBI251" s="197"/>
      <c r="QBJ251" s="202"/>
      <c r="QBK251" s="330"/>
      <c r="QBL251" s="331"/>
      <c r="QBM251" s="332"/>
      <c r="QBN251" s="333"/>
      <c r="QBO251" s="331"/>
      <c r="QBP251" s="334"/>
      <c r="QBQ251" s="335"/>
      <c r="QBR251" s="323"/>
      <c r="QBS251" s="340"/>
      <c r="QBT251" s="340"/>
      <c r="QBU251" s="175"/>
      <c r="QBV251" s="249"/>
      <c r="QBW251" s="249"/>
      <c r="QBX251" s="336"/>
      <c r="QBY251" s="152"/>
      <c r="QBZ251" s="327"/>
      <c r="QCA251" s="152"/>
      <c r="QCB251" s="337"/>
      <c r="QCC251" s="341"/>
      <c r="QCD251" s="152"/>
      <c r="QCE251" s="338"/>
      <c r="QCF251" s="152"/>
      <c r="QCG251" s="342"/>
      <c r="QCH251" s="152"/>
      <c r="QCI251" s="206"/>
      <c r="QCJ251" s="210"/>
      <c r="QCK251" s="239"/>
      <c r="QCL251" s="235"/>
      <c r="QCM251" s="239"/>
      <c r="QCN251" s="339"/>
      <c r="QCO251" s="328"/>
      <c r="QCP251" s="329"/>
      <c r="QCQ251" s="329"/>
      <c r="QCR251" s="152"/>
      <c r="QCS251" s="214"/>
      <c r="QCT251" s="197"/>
      <c r="QCU251" s="165"/>
      <c r="QCV251" s="197"/>
      <c r="QCW251" s="202"/>
      <c r="QCX251" s="330"/>
      <c r="QCY251" s="331"/>
      <c r="QCZ251" s="332"/>
      <c r="QDA251" s="333"/>
      <c r="QDB251" s="331"/>
      <c r="QDC251" s="334"/>
      <c r="QDD251" s="335"/>
      <c r="QDE251" s="323"/>
      <c r="QDF251" s="340"/>
      <c r="QDG251" s="340"/>
      <c r="QDH251" s="175"/>
      <c r="QDI251" s="249"/>
      <c r="QDJ251" s="249"/>
      <c r="QDK251" s="336"/>
      <c r="QDL251" s="152"/>
      <c r="QDM251" s="327"/>
      <c r="QDN251" s="152"/>
      <c r="QDO251" s="337"/>
      <c r="QDP251" s="341"/>
      <c r="QDQ251" s="152"/>
      <c r="QDR251" s="338"/>
      <c r="QDS251" s="152"/>
      <c r="QDT251" s="342"/>
      <c r="QDU251" s="152"/>
      <c r="QDV251" s="206"/>
      <c r="QDW251" s="210"/>
      <c r="QDX251" s="239"/>
      <c r="QDY251" s="235"/>
      <c r="QDZ251" s="239"/>
      <c r="QEA251" s="339"/>
      <c r="QEB251" s="328"/>
      <c r="QEC251" s="329"/>
      <c r="QED251" s="329"/>
      <c r="QEE251" s="152"/>
      <c r="QEF251" s="214"/>
      <c r="QEG251" s="197"/>
      <c r="QEH251" s="165"/>
      <c r="QEI251" s="197"/>
      <c r="QEJ251" s="202"/>
      <c r="QEK251" s="330"/>
      <c r="QEL251" s="331"/>
      <c r="QEM251" s="332"/>
      <c r="QEN251" s="333"/>
      <c r="QEO251" s="331"/>
      <c r="QEP251" s="334"/>
      <c r="QEQ251" s="335"/>
      <c r="QER251" s="323"/>
      <c r="QES251" s="340"/>
      <c r="QET251" s="340"/>
      <c r="QEU251" s="175"/>
      <c r="QEV251" s="249"/>
      <c r="QEW251" s="249"/>
      <c r="QEX251" s="336"/>
      <c r="QEY251" s="152"/>
      <c r="QEZ251" s="327"/>
      <c r="QFA251" s="152"/>
      <c r="QFB251" s="337"/>
      <c r="QFC251" s="341"/>
      <c r="QFD251" s="152"/>
      <c r="QFE251" s="338"/>
      <c r="QFF251" s="152"/>
      <c r="QFG251" s="342"/>
      <c r="QFH251" s="152"/>
      <c r="QFI251" s="206"/>
      <c r="QFJ251" s="210"/>
      <c r="QFK251" s="239"/>
      <c r="QFL251" s="235"/>
      <c r="QFM251" s="239"/>
      <c r="QFN251" s="339"/>
      <c r="QFO251" s="328"/>
      <c r="QFP251" s="329"/>
      <c r="QFQ251" s="329"/>
      <c r="QFR251" s="152"/>
      <c r="QFS251" s="214"/>
      <c r="QFT251" s="197"/>
      <c r="QFU251" s="165"/>
      <c r="QFV251" s="197"/>
      <c r="QFW251" s="202"/>
      <c r="QFX251" s="330"/>
      <c r="QFY251" s="331"/>
      <c r="QFZ251" s="332"/>
      <c r="QGA251" s="333"/>
      <c r="QGB251" s="331"/>
      <c r="QGC251" s="334"/>
      <c r="QGD251" s="335"/>
      <c r="QGE251" s="323"/>
      <c r="QGF251" s="340"/>
      <c r="QGG251" s="340"/>
      <c r="QGH251" s="175"/>
      <c r="QGI251" s="249"/>
      <c r="QGJ251" s="249"/>
      <c r="QGK251" s="336"/>
      <c r="QGL251" s="152"/>
      <c r="QGM251" s="327"/>
      <c r="QGN251" s="152"/>
      <c r="QGO251" s="337"/>
      <c r="QGP251" s="341"/>
      <c r="QGQ251" s="152"/>
      <c r="QGR251" s="338"/>
      <c r="QGS251" s="152"/>
      <c r="QGT251" s="342"/>
      <c r="QGU251" s="152"/>
      <c r="QGV251" s="206"/>
      <c r="QGW251" s="210"/>
      <c r="QGX251" s="239"/>
      <c r="QGY251" s="235"/>
      <c r="QGZ251" s="239"/>
      <c r="QHA251" s="339"/>
      <c r="QHB251" s="328"/>
      <c r="QHC251" s="329"/>
      <c r="QHD251" s="329"/>
      <c r="QHE251" s="152"/>
      <c r="QHF251" s="214"/>
      <c r="QHG251" s="197"/>
      <c r="QHH251" s="165"/>
      <c r="QHI251" s="197"/>
      <c r="QHJ251" s="202"/>
      <c r="QHK251" s="330"/>
      <c r="QHL251" s="331"/>
      <c r="QHM251" s="332"/>
      <c r="QHN251" s="333"/>
      <c r="QHO251" s="331"/>
      <c r="QHP251" s="334"/>
      <c r="QHQ251" s="335"/>
      <c r="QHR251" s="323"/>
      <c r="QHS251" s="340"/>
      <c r="QHT251" s="340"/>
      <c r="QHU251" s="175"/>
      <c r="QHV251" s="249"/>
      <c r="QHW251" s="249"/>
      <c r="QHX251" s="336"/>
      <c r="QHY251" s="152"/>
      <c r="QHZ251" s="327"/>
      <c r="QIA251" s="152"/>
      <c r="QIB251" s="337"/>
      <c r="QIC251" s="341"/>
      <c r="QID251" s="152"/>
      <c r="QIE251" s="338"/>
      <c r="QIF251" s="152"/>
      <c r="QIG251" s="342"/>
      <c r="QIH251" s="152"/>
      <c r="QII251" s="206"/>
      <c r="QIJ251" s="210"/>
      <c r="QIK251" s="239"/>
      <c r="QIL251" s="235"/>
      <c r="QIM251" s="239"/>
      <c r="QIN251" s="339"/>
      <c r="QIO251" s="328"/>
      <c r="QIP251" s="329"/>
      <c r="QIQ251" s="329"/>
      <c r="QIR251" s="152"/>
      <c r="QIS251" s="214"/>
      <c r="QIT251" s="197"/>
      <c r="QIU251" s="165"/>
      <c r="QIV251" s="197"/>
      <c r="QIW251" s="202"/>
      <c r="QIX251" s="330"/>
      <c r="QIY251" s="331"/>
      <c r="QIZ251" s="332"/>
      <c r="QJA251" s="333"/>
      <c r="QJB251" s="331"/>
      <c r="QJC251" s="334"/>
      <c r="QJD251" s="335"/>
      <c r="QJE251" s="323"/>
      <c r="QJF251" s="340"/>
      <c r="QJG251" s="340"/>
      <c r="QJH251" s="175"/>
      <c r="QJI251" s="249"/>
      <c r="QJJ251" s="249"/>
      <c r="QJK251" s="336"/>
      <c r="QJL251" s="152"/>
      <c r="QJM251" s="327"/>
      <c r="QJN251" s="152"/>
      <c r="QJO251" s="337"/>
      <c r="QJP251" s="341"/>
      <c r="QJQ251" s="152"/>
      <c r="QJR251" s="338"/>
      <c r="QJS251" s="152"/>
      <c r="QJT251" s="342"/>
      <c r="QJU251" s="152"/>
      <c r="QJV251" s="206"/>
      <c r="QJW251" s="210"/>
      <c r="QJX251" s="239"/>
      <c r="QJY251" s="235"/>
      <c r="QJZ251" s="239"/>
      <c r="QKA251" s="339"/>
      <c r="QKB251" s="328"/>
      <c r="QKC251" s="329"/>
      <c r="QKD251" s="329"/>
      <c r="QKE251" s="152"/>
      <c r="QKF251" s="214"/>
      <c r="QKG251" s="197"/>
      <c r="QKH251" s="165"/>
      <c r="QKI251" s="197"/>
      <c r="QKJ251" s="202"/>
      <c r="QKK251" s="330"/>
      <c r="QKL251" s="331"/>
      <c r="QKM251" s="332"/>
      <c r="QKN251" s="333"/>
      <c r="QKO251" s="331"/>
      <c r="QKP251" s="334"/>
      <c r="QKQ251" s="335"/>
      <c r="QKR251" s="323"/>
      <c r="QKS251" s="340"/>
      <c r="QKT251" s="340"/>
      <c r="QKU251" s="175"/>
      <c r="QKV251" s="249"/>
      <c r="QKW251" s="249"/>
      <c r="QKX251" s="336"/>
      <c r="QKY251" s="152"/>
      <c r="QKZ251" s="327"/>
      <c r="QLA251" s="152"/>
      <c r="QLB251" s="337"/>
      <c r="QLC251" s="341"/>
      <c r="QLD251" s="152"/>
      <c r="QLE251" s="338"/>
      <c r="QLF251" s="152"/>
      <c r="QLG251" s="342"/>
      <c r="QLH251" s="152"/>
      <c r="QLI251" s="206"/>
      <c r="QLJ251" s="210"/>
      <c r="QLK251" s="239"/>
      <c r="QLL251" s="235"/>
      <c r="QLM251" s="239"/>
      <c r="QLN251" s="339"/>
      <c r="QLO251" s="328"/>
      <c r="QLP251" s="329"/>
      <c r="QLQ251" s="329"/>
      <c r="QLR251" s="152"/>
      <c r="QLS251" s="214"/>
      <c r="QLT251" s="197"/>
      <c r="QLU251" s="165"/>
      <c r="QLV251" s="197"/>
      <c r="QLW251" s="202"/>
      <c r="QLX251" s="330"/>
      <c r="QLY251" s="331"/>
      <c r="QLZ251" s="332"/>
      <c r="QMA251" s="333"/>
      <c r="QMB251" s="331"/>
      <c r="QMC251" s="334"/>
      <c r="QMD251" s="335"/>
      <c r="QME251" s="323"/>
      <c r="QMF251" s="340"/>
      <c r="QMG251" s="340"/>
      <c r="QMH251" s="175"/>
      <c r="QMI251" s="249"/>
      <c r="QMJ251" s="249"/>
      <c r="QMK251" s="336"/>
      <c r="QML251" s="152"/>
      <c r="QMM251" s="327"/>
      <c r="QMN251" s="152"/>
      <c r="QMO251" s="337"/>
      <c r="QMP251" s="341"/>
      <c r="QMQ251" s="152"/>
      <c r="QMR251" s="338"/>
      <c r="QMS251" s="152"/>
      <c r="QMT251" s="342"/>
      <c r="QMU251" s="152"/>
      <c r="QMV251" s="206"/>
      <c r="QMW251" s="210"/>
      <c r="QMX251" s="239"/>
      <c r="QMY251" s="235"/>
      <c r="QMZ251" s="239"/>
      <c r="QNA251" s="339"/>
      <c r="QNB251" s="328"/>
      <c r="QNC251" s="329"/>
      <c r="QND251" s="329"/>
      <c r="QNE251" s="152"/>
      <c r="QNF251" s="214"/>
      <c r="QNG251" s="197"/>
      <c r="QNH251" s="165"/>
      <c r="QNI251" s="197"/>
      <c r="QNJ251" s="202"/>
      <c r="QNK251" s="330"/>
      <c r="QNL251" s="331"/>
      <c r="QNM251" s="332"/>
      <c r="QNN251" s="333"/>
      <c r="QNO251" s="331"/>
      <c r="QNP251" s="334"/>
      <c r="QNQ251" s="335"/>
      <c r="QNR251" s="323"/>
      <c r="QNS251" s="340"/>
      <c r="QNT251" s="340"/>
      <c r="QNU251" s="175"/>
      <c r="QNV251" s="249"/>
      <c r="QNW251" s="249"/>
      <c r="QNX251" s="336"/>
      <c r="QNY251" s="152"/>
      <c r="QNZ251" s="327"/>
      <c r="QOA251" s="152"/>
      <c r="QOB251" s="337"/>
      <c r="QOC251" s="341"/>
      <c r="QOD251" s="152"/>
      <c r="QOE251" s="338"/>
      <c r="QOF251" s="152"/>
      <c r="QOG251" s="342"/>
      <c r="QOH251" s="152"/>
      <c r="QOI251" s="206"/>
      <c r="QOJ251" s="210"/>
      <c r="QOK251" s="239"/>
      <c r="QOL251" s="235"/>
      <c r="QOM251" s="239"/>
      <c r="QON251" s="339"/>
      <c r="QOO251" s="328"/>
      <c r="QOP251" s="329"/>
      <c r="QOQ251" s="329"/>
      <c r="QOR251" s="152"/>
      <c r="QOS251" s="214"/>
      <c r="QOT251" s="197"/>
      <c r="QOU251" s="165"/>
      <c r="QOV251" s="197"/>
      <c r="QOW251" s="202"/>
      <c r="QOX251" s="330"/>
      <c r="QOY251" s="331"/>
      <c r="QOZ251" s="332"/>
      <c r="QPA251" s="333"/>
      <c r="QPB251" s="331"/>
      <c r="QPC251" s="334"/>
      <c r="QPD251" s="335"/>
      <c r="QPE251" s="323"/>
      <c r="QPF251" s="340"/>
      <c r="QPG251" s="340"/>
      <c r="QPH251" s="175"/>
      <c r="QPI251" s="249"/>
      <c r="QPJ251" s="249"/>
      <c r="QPK251" s="336"/>
      <c r="QPL251" s="152"/>
      <c r="QPM251" s="327"/>
      <c r="QPN251" s="152"/>
      <c r="QPO251" s="337"/>
      <c r="QPP251" s="341"/>
      <c r="QPQ251" s="152"/>
      <c r="QPR251" s="338"/>
      <c r="QPS251" s="152"/>
      <c r="QPT251" s="342"/>
      <c r="QPU251" s="152"/>
      <c r="QPV251" s="206"/>
      <c r="QPW251" s="210"/>
      <c r="QPX251" s="239"/>
      <c r="QPY251" s="235"/>
      <c r="QPZ251" s="239"/>
      <c r="QQA251" s="339"/>
      <c r="QQB251" s="328"/>
      <c r="QQC251" s="329"/>
      <c r="QQD251" s="329"/>
      <c r="QQE251" s="152"/>
      <c r="QQF251" s="214"/>
      <c r="QQG251" s="197"/>
      <c r="QQH251" s="165"/>
      <c r="QQI251" s="197"/>
      <c r="QQJ251" s="202"/>
      <c r="QQK251" s="330"/>
      <c r="QQL251" s="331"/>
      <c r="QQM251" s="332"/>
      <c r="QQN251" s="333"/>
      <c r="QQO251" s="331"/>
      <c r="QQP251" s="334"/>
      <c r="QQQ251" s="335"/>
      <c r="QQR251" s="323"/>
      <c r="QQS251" s="340"/>
      <c r="QQT251" s="340"/>
      <c r="QQU251" s="175"/>
      <c r="QQV251" s="249"/>
      <c r="QQW251" s="249"/>
      <c r="QQX251" s="336"/>
      <c r="QQY251" s="152"/>
      <c r="QQZ251" s="327"/>
      <c r="QRA251" s="152"/>
      <c r="QRB251" s="337"/>
      <c r="QRC251" s="341"/>
      <c r="QRD251" s="152"/>
      <c r="QRE251" s="338"/>
      <c r="QRF251" s="152"/>
      <c r="QRG251" s="342"/>
      <c r="QRH251" s="152"/>
      <c r="QRI251" s="206"/>
      <c r="QRJ251" s="210"/>
      <c r="QRK251" s="239"/>
      <c r="QRL251" s="235"/>
      <c r="QRM251" s="239"/>
      <c r="QRN251" s="339"/>
      <c r="QRO251" s="328"/>
      <c r="QRP251" s="329"/>
      <c r="QRQ251" s="329"/>
      <c r="QRR251" s="152"/>
      <c r="QRS251" s="214"/>
      <c r="QRT251" s="197"/>
      <c r="QRU251" s="165"/>
      <c r="QRV251" s="197"/>
      <c r="QRW251" s="202"/>
      <c r="QRX251" s="330"/>
      <c r="QRY251" s="331"/>
      <c r="QRZ251" s="332"/>
      <c r="QSA251" s="333"/>
      <c r="QSB251" s="331"/>
      <c r="QSC251" s="334"/>
      <c r="QSD251" s="335"/>
      <c r="QSE251" s="323"/>
      <c r="QSF251" s="340"/>
      <c r="QSG251" s="340"/>
      <c r="QSH251" s="175"/>
      <c r="QSI251" s="249"/>
      <c r="QSJ251" s="249"/>
      <c r="QSK251" s="336"/>
      <c r="QSL251" s="152"/>
      <c r="QSM251" s="327"/>
      <c r="QSN251" s="152"/>
      <c r="QSO251" s="337"/>
      <c r="QSP251" s="341"/>
      <c r="QSQ251" s="152"/>
      <c r="QSR251" s="338"/>
      <c r="QSS251" s="152"/>
      <c r="QST251" s="342"/>
      <c r="QSU251" s="152"/>
      <c r="QSV251" s="206"/>
      <c r="QSW251" s="210"/>
      <c r="QSX251" s="239"/>
      <c r="QSY251" s="235"/>
      <c r="QSZ251" s="239"/>
      <c r="QTA251" s="339"/>
      <c r="QTB251" s="328"/>
      <c r="QTC251" s="329"/>
      <c r="QTD251" s="329"/>
      <c r="QTE251" s="152"/>
      <c r="QTF251" s="214"/>
      <c r="QTG251" s="197"/>
      <c r="QTH251" s="165"/>
      <c r="QTI251" s="197"/>
      <c r="QTJ251" s="202"/>
      <c r="QTK251" s="330"/>
      <c r="QTL251" s="331"/>
      <c r="QTM251" s="332"/>
      <c r="QTN251" s="333"/>
      <c r="QTO251" s="331"/>
      <c r="QTP251" s="334"/>
      <c r="QTQ251" s="335"/>
      <c r="QTR251" s="323"/>
      <c r="QTS251" s="340"/>
      <c r="QTT251" s="340"/>
      <c r="QTU251" s="175"/>
      <c r="QTV251" s="249"/>
      <c r="QTW251" s="249"/>
      <c r="QTX251" s="336"/>
      <c r="QTY251" s="152"/>
      <c r="QTZ251" s="327"/>
      <c r="QUA251" s="152"/>
      <c r="QUB251" s="337"/>
      <c r="QUC251" s="341"/>
      <c r="QUD251" s="152"/>
      <c r="QUE251" s="338"/>
      <c r="QUF251" s="152"/>
      <c r="QUG251" s="342"/>
      <c r="QUH251" s="152"/>
      <c r="QUI251" s="206"/>
      <c r="QUJ251" s="210"/>
      <c r="QUK251" s="239"/>
      <c r="QUL251" s="235"/>
      <c r="QUM251" s="239"/>
      <c r="QUN251" s="339"/>
      <c r="QUO251" s="328"/>
      <c r="QUP251" s="329"/>
      <c r="QUQ251" s="329"/>
      <c r="QUR251" s="152"/>
      <c r="QUS251" s="214"/>
      <c r="QUT251" s="197"/>
      <c r="QUU251" s="165"/>
      <c r="QUV251" s="197"/>
      <c r="QUW251" s="202"/>
      <c r="QUX251" s="330"/>
      <c r="QUY251" s="331"/>
      <c r="QUZ251" s="332"/>
      <c r="QVA251" s="333"/>
      <c r="QVB251" s="331"/>
      <c r="QVC251" s="334"/>
      <c r="QVD251" s="335"/>
      <c r="QVE251" s="323"/>
      <c r="QVF251" s="340"/>
      <c r="QVG251" s="340"/>
      <c r="QVH251" s="175"/>
      <c r="QVI251" s="249"/>
      <c r="QVJ251" s="249"/>
      <c r="QVK251" s="336"/>
      <c r="QVL251" s="152"/>
      <c r="QVM251" s="327"/>
      <c r="QVN251" s="152"/>
      <c r="QVO251" s="337"/>
      <c r="QVP251" s="341"/>
      <c r="QVQ251" s="152"/>
      <c r="QVR251" s="338"/>
      <c r="QVS251" s="152"/>
      <c r="QVT251" s="342"/>
      <c r="QVU251" s="152"/>
      <c r="QVV251" s="206"/>
      <c r="QVW251" s="210"/>
      <c r="QVX251" s="239"/>
      <c r="QVY251" s="235"/>
      <c r="QVZ251" s="239"/>
      <c r="QWA251" s="339"/>
      <c r="QWB251" s="328"/>
      <c r="QWC251" s="329"/>
      <c r="QWD251" s="329"/>
      <c r="QWE251" s="152"/>
      <c r="QWF251" s="214"/>
      <c r="QWG251" s="197"/>
      <c r="QWH251" s="165"/>
      <c r="QWI251" s="197"/>
      <c r="QWJ251" s="202"/>
      <c r="QWK251" s="330"/>
      <c r="QWL251" s="331"/>
      <c r="QWM251" s="332"/>
      <c r="QWN251" s="333"/>
      <c r="QWO251" s="331"/>
      <c r="QWP251" s="334"/>
      <c r="QWQ251" s="335"/>
      <c r="QWR251" s="323"/>
      <c r="QWS251" s="340"/>
      <c r="QWT251" s="340"/>
      <c r="QWU251" s="175"/>
      <c r="QWV251" s="249"/>
      <c r="QWW251" s="249"/>
      <c r="QWX251" s="336"/>
      <c r="QWY251" s="152"/>
      <c r="QWZ251" s="327"/>
      <c r="QXA251" s="152"/>
      <c r="QXB251" s="337"/>
      <c r="QXC251" s="341"/>
      <c r="QXD251" s="152"/>
      <c r="QXE251" s="338"/>
      <c r="QXF251" s="152"/>
      <c r="QXG251" s="342"/>
      <c r="QXH251" s="152"/>
      <c r="QXI251" s="206"/>
      <c r="QXJ251" s="210"/>
      <c r="QXK251" s="239"/>
      <c r="QXL251" s="235"/>
      <c r="QXM251" s="239"/>
      <c r="QXN251" s="339"/>
      <c r="QXO251" s="328"/>
      <c r="QXP251" s="329"/>
      <c r="QXQ251" s="329"/>
      <c r="QXR251" s="152"/>
      <c r="QXS251" s="214"/>
      <c r="QXT251" s="197"/>
      <c r="QXU251" s="165"/>
      <c r="QXV251" s="197"/>
      <c r="QXW251" s="202"/>
      <c r="QXX251" s="330"/>
      <c r="QXY251" s="331"/>
      <c r="QXZ251" s="332"/>
      <c r="QYA251" s="333"/>
      <c r="QYB251" s="331"/>
      <c r="QYC251" s="334"/>
      <c r="QYD251" s="335"/>
      <c r="QYE251" s="323"/>
      <c r="QYF251" s="340"/>
      <c r="QYG251" s="340"/>
      <c r="QYH251" s="175"/>
      <c r="QYI251" s="249"/>
      <c r="QYJ251" s="249"/>
      <c r="QYK251" s="336"/>
      <c r="QYL251" s="152"/>
      <c r="QYM251" s="327"/>
      <c r="QYN251" s="152"/>
      <c r="QYO251" s="337"/>
      <c r="QYP251" s="341"/>
      <c r="QYQ251" s="152"/>
      <c r="QYR251" s="338"/>
      <c r="QYS251" s="152"/>
      <c r="QYT251" s="342"/>
      <c r="QYU251" s="152"/>
      <c r="QYV251" s="206"/>
      <c r="QYW251" s="210"/>
      <c r="QYX251" s="239"/>
      <c r="QYY251" s="235"/>
      <c r="QYZ251" s="239"/>
      <c r="QZA251" s="339"/>
      <c r="QZB251" s="328"/>
      <c r="QZC251" s="329"/>
      <c r="QZD251" s="329"/>
      <c r="QZE251" s="152"/>
      <c r="QZF251" s="214"/>
      <c r="QZG251" s="197"/>
      <c r="QZH251" s="165"/>
      <c r="QZI251" s="197"/>
      <c r="QZJ251" s="202"/>
      <c r="QZK251" s="330"/>
      <c r="QZL251" s="331"/>
      <c r="QZM251" s="332"/>
      <c r="QZN251" s="333"/>
      <c r="QZO251" s="331"/>
      <c r="QZP251" s="334"/>
      <c r="QZQ251" s="335"/>
      <c r="QZR251" s="323"/>
      <c r="QZS251" s="340"/>
      <c r="QZT251" s="340"/>
      <c r="QZU251" s="175"/>
      <c r="QZV251" s="249"/>
      <c r="QZW251" s="249"/>
      <c r="QZX251" s="336"/>
      <c r="QZY251" s="152"/>
      <c r="QZZ251" s="327"/>
      <c r="RAA251" s="152"/>
      <c r="RAB251" s="337"/>
      <c r="RAC251" s="341"/>
      <c r="RAD251" s="152"/>
      <c r="RAE251" s="338"/>
      <c r="RAF251" s="152"/>
      <c r="RAG251" s="342"/>
      <c r="RAH251" s="152"/>
      <c r="RAI251" s="206"/>
      <c r="RAJ251" s="210"/>
      <c r="RAK251" s="239"/>
      <c r="RAL251" s="235"/>
      <c r="RAM251" s="239"/>
      <c r="RAN251" s="339"/>
      <c r="RAO251" s="328"/>
      <c r="RAP251" s="329"/>
      <c r="RAQ251" s="329"/>
      <c r="RAR251" s="152"/>
      <c r="RAS251" s="214"/>
      <c r="RAT251" s="197"/>
      <c r="RAU251" s="165"/>
      <c r="RAV251" s="197"/>
      <c r="RAW251" s="202"/>
      <c r="RAX251" s="330"/>
      <c r="RAY251" s="331"/>
      <c r="RAZ251" s="332"/>
      <c r="RBA251" s="333"/>
      <c r="RBB251" s="331"/>
      <c r="RBC251" s="334"/>
      <c r="RBD251" s="335"/>
      <c r="RBE251" s="323"/>
      <c r="RBF251" s="340"/>
      <c r="RBG251" s="340"/>
      <c r="RBH251" s="175"/>
      <c r="RBI251" s="249"/>
      <c r="RBJ251" s="249"/>
      <c r="RBK251" s="336"/>
      <c r="RBL251" s="152"/>
      <c r="RBM251" s="327"/>
      <c r="RBN251" s="152"/>
      <c r="RBO251" s="337"/>
      <c r="RBP251" s="341"/>
      <c r="RBQ251" s="152"/>
      <c r="RBR251" s="338"/>
      <c r="RBS251" s="152"/>
      <c r="RBT251" s="342"/>
      <c r="RBU251" s="152"/>
      <c r="RBV251" s="206"/>
      <c r="RBW251" s="210"/>
      <c r="RBX251" s="239"/>
      <c r="RBY251" s="235"/>
      <c r="RBZ251" s="239"/>
      <c r="RCA251" s="339"/>
      <c r="RCB251" s="328"/>
      <c r="RCC251" s="329"/>
      <c r="RCD251" s="329"/>
      <c r="RCE251" s="152"/>
      <c r="RCF251" s="214"/>
      <c r="RCG251" s="197"/>
      <c r="RCH251" s="165"/>
      <c r="RCI251" s="197"/>
      <c r="RCJ251" s="202"/>
      <c r="RCK251" s="330"/>
      <c r="RCL251" s="331"/>
      <c r="RCM251" s="332"/>
      <c r="RCN251" s="333"/>
      <c r="RCO251" s="331"/>
      <c r="RCP251" s="334"/>
      <c r="RCQ251" s="335"/>
      <c r="RCR251" s="323"/>
      <c r="RCS251" s="340"/>
      <c r="RCT251" s="340"/>
      <c r="RCU251" s="175"/>
      <c r="RCV251" s="249"/>
      <c r="RCW251" s="249"/>
      <c r="RCX251" s="336"/>
      <c r="RCY251" s="152"/>
      <c r="RCZ251" s="327"/>
      <c r="RDA251" s="152"/>
      <c r="RDB251" s="337"/>
      <c r="RDC251" s="341"/>
      <c r="RDD251" s="152"/>
      <c r="RDE251" s="338"/>
      <c r="RDF251" s="152"/>
      <c r="RDG251" s="342"/>
      <c r="RDH251" s="152"/>
      <c r="RDI251" s="206"/>
      <c r="RDJ251" s="210"/>
      <c r="RDK251" s="239"/>
      <c r="RDL251" s="235"/>
      <c r="RDM251" s="239"/>
      <c r="RDN251" s="339"/>
      <c r="RDO251" s="328"/>
      <c r="RDP251" s="329"/>
      <c r="RDQ251" s="329"/>
      <c r="RDR251" s="152"/>
      <c r="RDS251" s="214"/>
      <c r="RDT251" s="197"/>
      <c r="RDU251" s="165"/>
      <c r="RDV251" s="197"/>
      <c r="RDW251" s="202"/>
      <c r="RDX251" s="330"/>
      <c r="RDY251" s="331"/>
      <c r="RDZ251" s="332"/>
      <c r="REA251" s="333"/>
      <c r="REB251" s="331"/>
      <c r="REC251" s="334"/>
      <c r="RED251" s="335"/>
      <c r="REE251" s="323"/>
      <c r="REF251" s="340"/>
      <c r="REG251" s="340"/>
      <c r="REH251" s="175"/>
      <c r="REI251" s="249"/>
      <c r="REJ251" s="249"/>
      <c r="REK251" s="336"/>
      <c r="REL251" s="152"/>
      <c r="REM251" s="327"/>
      <c r="REN251" s="152"/>
      <c r="REO251" s="337"/>
      <c r="REP251" s="341"/>
      <c r="REQ251" s="152"/>
      <c r="RER251" s="338"/>
      <c r="RES251" s="152"/>
      <c r="RET251" s="342"/>
      <c r="REU251" s="152"/>
      <c r="REV251" s="206"/>
      <c r="REW251" s="210"/>
      <c r="REX251" s="239"/>
      <c r="REY251" s="235"/>
      <c r="REZ251" s="239"/>
      <c r="RFA251" s="339"/>
      <c r="RFB251" s="328"/>
      <c r="RFC251" s="329"/>
      <c r="RFD251" s="329"/>
      <c r="RFE251" s="152"/>
      <c r="RFF251" s="214"/>
      <c r="RFG251" s="197"/>
      <c r="RFH251" s="165"/>
      <c r="RFI251" s="197"/>
      <c r="RFJ251" s="202"/>
      <c r="RFK251" s="330"/>
      <c r="RFL251" s="331"/>
      <c r="RFM251" s="332"/>
      <c r="RFN251" s="333"/>
      <c r="RFO251" s="331"/>
      <c r="RFP251" s="334"/>
      <c r="RFQ251" s="335"/>
      <c r="RFR251" s="323"/>
      <c r="RFS251" s="340"/>
      <c r="RFT251" s="340"/>
      <c r="RFU251" s="175"/>
      <c r="RFV251" s="249"/>
      <c r="RFW251" s="249"/>
      <c r="RFX251" s="336"/>
      <c r="RFY251" s="152"/>
      <c r="RFZ251" s="327"/>
      <c r="RGA251" s="152"/>
      <c r="RGB251" s="337"/>
      <c r="RGC251" s="341"/>
      <c r="RGD251" s="152"/>
      <c r="RGE251" s="338"/>
      <c r="RGF251" s="152"/>
      <c r="RGG251" s="342"/>
      <c r="RGH251" s="152"/>
      <c r="RGI251" s="206"/>
      <c r="RGJ251" s="210"/>
      <c r="RGK251" s="239"/>
      <c r="RGL251" s="235"/>
      <c r="RGM251" s="239"/>
      <c r="RGN251" s="339"/>
      <c r="RGO251" s="328"/>
      <c r="RGP251" s="329"/>
      <c r="RGQ251" s="329"/>
      <c r="RGR251" s="152"/>
      <c r="RGS251" s="214"/>
      <c r="RGT251" s="197"/>
      <c r="RGU251" s="165"/>
      <c r="RGV251" s="197"/>
      <c r="RGW251" s="202"/>
      <c r="RGX251" s="330"/>
      <c r="RGY251" s="331"/>
      <c r="RGZ251" s="332"/>
      <c r="RHA251" s="333"/>
      <c r="RHB251" s="331"/>
      <c r="RHC251" s="334"/>
      <c r="RHD251" s="335"/>
      <c r="RHE251" s="323"/>
      <c r="RHF251" s="340"/>
      <c r="RHG251" s="340"/>
      <c r="RHH251" s="175"/>
      <c r="RHI251" s="249"/>
      <c r="RHJ251" s="249"/>
      <c r="RHK251" s="336"/>
      <c r="RHL251" s="152"/>
      <c r="RHM251" s="327"/>
      <c r="RHN251" s="152"/>
      <c r="RHO251" s="337"/>
      <c r="RHP251" s="341"/>
      <c r="RHQ251" s="152"/>
      <c r="RHR251" s="338"/>
      <c r="RHS251" s="152"/>
      <c r="RHT251" s="342"/>
      <c r="RHU251" s="152"/>
      <c r="RHV251" s="206"/>
      <c r="RHW251" s="210"/>
      <c r="RHX251" s="239"/>
      <c r="RHY251" s="235"/>
      <c r="RHZ251" s="239"/>
      <c r="RIA251" s="339"/>
      <c r="RIB251" s="328"/>
      <c r="RIC251" s="329"/>
      <c r="RID251" s="329"/>
      <c r="RIE251" s="152"/>
      <c r="RIF251" s="214"/>
      <c r="RIG251" s="197"/>
      <c r="RIH251" s="165"/>
      <c r="RII251" s="197"/>
      <c r="RIJ251" s="202"/>
      <c r="RIK251" s="330"/>
      <c r="RIL251" s="331"/>
      <c r="RIM251" s="332"/>
      <c r="RIN251" s="333"/>
      <c r="RIO251" s="331"/>
      <c r="RIP251" s="334"/>
      <c r="RIQ251" s="335"/>
      <c r="RIR251" s="323"/>
      <c r="RIS251" s="340"/>
      <c r="RIT251" s="340"/>
      <c r="RIU251" s="175"/>
      <c r="RIV251" s="249"/>
      <c r="RIW251" s="249"/>
      <c r="RIX251" s="336"/>
      <c r="RIY251" s="152"/>
      <c r="RIZ251" s="327"/>
      <c r="RJA251" s="152"/>
      <c r="RJB251" s="337"/>
      <c r="RJC251" s="341"/>
      <c r="RJD251" s="152"/>
      <c r="RJE251" s="338"/>
      <c r="RJF251" s="152"/>
      <c r="RJG251" s="342"/>
      <c r="RJH251" s="152"/>
      <c r="RJI251" s="206"/>
      <c r="RJJ251" s="210"/>
      <c r="RJK251" s="239"/>
      <c r="RJL251" s="235"/>
      <c r="RJM251" s="239"/>
      <c r="RJN251" s="339"/>
      <c r="RJO251" s="328"/>
      <c r="RJP251" s="329"/>
      <c r="RJQ251" s="329"/>
      <c r="RJR251" s="152"/>
      <c r="RJS251" s="214"/>
      <c r="RJT251" s="197"/>
      <c r="RJU251" s="165"/>
      <c r="RJV251" s="197"/>
      <c r="RJW251" s="202"/>
      <c r="RJX251" s="330"/>
      <c r="RJY251" s="331"/>
      <c r="RJZ251" s="332"/>
      <c r="RKA251" s="333"/>
      <c r="RKB251" s="331"/>
      <c r="RKC251" s="334"/>
      <c r="RKD251" s="335"/>
      <c r="RKE251" s="323"/>
      <c r="RKF251" s="340"/>
      <c r="RKG251" s="340"/>
      <c r="RKH251" s="175"/>
      <c r="RKI251" s="249"/>
      <c r="RKJ251" s="249"/>
      <c r="RKK251" s="336"/>
      <c r="RKL251" s="152"/>
      <c r="RKM251" s="327"/>
      <c r="RKN251" s="152"/>
      <c r="RKO251" s="337"/>
      <c r="RKP251" s="341"/>
      <c r="RKQ251" s="152"/>
      <c r="RKR251" s="338"/>
      <c r="RKS251" s="152"/>
      <c r="RKT251" s="342"/>
      <c r="RKU251" s="152"/>
      <c r="RKV251" s="206"/>
      <c r="RKW251" s="210"/>
      <c r="RKX251" s="239"/>
      <c r="RKY251" s="235"/>
      <c r="RKZ251" s="239"/>
      <c r="RLA251" s="339"/>
      <c r="RLB251" s="328"/>
      <c r="RLC251" s="329"/>
      <c r="RLD251" s="329"/>
      <c r="RLE251" s="152"/>
      <c r="RLF251" s="214"/>
      <c r="RLG251" s="197"/>
      <c r="RLH251" s="165"/>
      <c r="RLI251" s="197"/>
      <c r="RLJ251" s="202"/>
      <c r="RLK251" s="330"/>
      <c r="RLL251" s="331"/>
      <c r="RLM251" s="332"/>
      <c r="RLN251" s="333"/>
      <c r="RLO251" s="331"/>
      <c r="RLP251" s="334"/>
      <c r="RLQ251" s="335"/>
      <c r="RLR251" s="323"/>
      <c r="RLS251" s="340"/>
      <c r="RLT251" s="340"/>
      <c r="RLU251" s="175"/>
      <c r="RLV251" s="249"/>
      <c r="RLW251" s="249"/>
      <c r="RLX251" s="336"/>
      <c r="RLY251" s="152"/>
      <c r="RLZ251" s="327"/>
      <c r="RMA251" s="152"/>
      <c r="RMB251" s="337"/>
      <c r="RMC251" s="341"/>
      <c r="RMD251" s="152"/>
      <c r="RME251" s="338"/>
      <c r="RMF251" s="152"/>
      <c r="RMG251" s="342"/>
      <c r="RMH251" s="152"/>
      <c r="RMI251" s="206"/>
      <c r="RMJ251" s="210"/>
      <c r="RMK251" s="239"/>
      <c r="RML251" s="235"/>
      <c r="RMM251" s="239"/>
      <c r="RMN251" s="339"/>
      <c r="RMO251" s="328"/>
      <c r="RMP251" s="329"/>
      <c r="RMQ251" s="329"/>
      <c r="RMR251" s="152"/>
      <c r="RMS251" s="214"/>
      <c r="RMT251" s="197"/>
      <c r="RMU251" s="165"/>
      <c r="RMV251" s="197"/>
      <c r="RMW251" s="202"/>
      <c r="RMX251" s="330"/>
      <c r="RMY251" s="331"/>
      <c r="RMZ251" s="332"/>
      <c r="RNA251" s="333"/>
      <c r="RNB251" s="331"/>
      <c r="RNC251" s="334"/>
      <c r="RND251" s="335"/>
      <c r="RNE251" s="323"/>
      <c r="RNF251" s="340"/>
      <c r="RNG251" s="340"/>
      <c r="RNH251" s="175"/>
      <c r="RNI251" s="249"/>
      <c r="RNJ251" s="249"/>
      <c r="RNK251" s="336"/>
      <c r="RNL251" s="152"/>
      <c r="RNM251" s="327"/>
      <c r="RNN251" s="152"/>
      <c r="RNO251" s="337"/>
      <c r="RNP251" s="341"/>
      <c r="RNQ251" s="152"/>
      <c r="RNR251" s="338"/>
      <c r="RNS251" s="152"/>
      <c r="RNT251" s="342"/>
      <c r="RNU251" s="152"/>
      <c r="RNV251" s="206"/>
      <c r="RNW251" s="210"/>
      <c r="RNX251" s="239"/>
      <c r="RNY251" s="235"/>
      <c r="RNZ251" s="239"/>
      <c r="ROA251" s="339"/>
      <c r="ROB251" s="328"/>
      <c r="ROC251" s="329"/>
      <c r="ROD251" s="329"/>
      <c r="ROE251" s="152"/>
      <c r="ROF251" s="214"/>
      <c r="ROG251" s="197"/>
      <c r="ROH251" s="165"/>
      <c r="ROI251" s="197"/>
      <c r="ROJ251" s="202"/>
      <c r="ROK251" s="330"/>
      <c r="ROL251" s="331"/>
      <c r="ROM251" s="332"/>
      <c r="RON251" s="333"/>
      <c r="ROO251" s="331"/>
      <c r="ROP251" s="334"/>
      <c r="ROQ251" s="335"/>
      <c r="ROR251" s="323"/>
      <c r="ROS251" s="340"/>
      <c r="ROT251" s="340"/>
      <c r="ROU251" s="175"/>
      <c r="ROV251" s="249"/>
      <c r="ROW251" s="249"/>
      <c r="ROX251" s="336"/>
      <c r="ROY251" s="152"/>
      <c r="ROZ251" s="327"/>
      <c r="RPA251" s="152"/>
      <c r="RPB251" s="337"/>
      <c r="RPC251" s="341"/>
      <c r="RPD251" s="152"/>
      <c r="RPE251" s="338"/>
      <c r="RPF251" s="152"/>
      <c r="RPG251" s="342"/>
      <c r="RPH251" s="152"/>
      <c r="RPI251" s="206"/>
      <c r="RPJ251" s="210"/>
      <c r="RPK251" s="239"/>
      <c r="RPL251" s="235"/>
      <c r="RPM251" s="239"/>
      <c r="RPN251" s="339"/>
      <c r="RPO251" s="328"/>
      <c r="RPP251" s="329"/>
      <c r="RPQ251" s="329"/>
      <c r="RPR251" s="152"/>
      <c r="RPS251" s="214"/>
      <c r="RPT251" s="197"/>
      <c r="RPU251" s="165"/>
      <c r="RPV251" s="197"/>
      <c r="RPW251" s="202"/>
      <c r="RPX251" s="330"/>
      <c r="RPY251" s="331"/>
      <c r="RPZ251" s="332"/>
      <c r="RQA251" s="333"/>
      <c r="RQB251" s="331"/>
      <c r="RQC251" s="334"/>
      <c r="RQD251" s="335"/>
      <c r="RQE251" s="323"/>
      <c r="RQF251" s="340"/>
      <c r="RQG251" s="340"/>
      <c r="RQH251" s="175"/>
      <c r="RQI251" s="249"/>
      <c r="RQJ251" s="249"/>
      <c r="RQK251" s="336"/>
      <c r="RQL251" s="152"/>
      <c r="RQM251" s="327"/>
      <c r="RQN251" s="152"/>
      <c r="RQO251" s="337"/>
      <c r="RQP251" s="341"/>
      <c r="RQQ251" s="152"/>
      <c r="RQR251" s="338"/>
      <c r="RQS251" s="152"/>
      <c r="RQT251" s="342"/>
      <c r="RQU251" s="152"/>
      <c r="RQV251" s="206"/>
      <c r="RQW251" s="210"/>
      <c r="RQX251" s="239"/>
      <c r="RQY251" s="235"/>
      <c r="RQZ251" s="239"/>
      <c r="RRA251" s="339"/>
      <c r="RRB251" s="328"/>
      <c r="RRC251" s="329"/>
      <c r="RRD251" s="329"/>
      <c r="RRE251" s="152"/>
      <c r="RRF251" s="214"/>
      <c r="RRG251" s="197"/>
      <c r="RRH251" s="165"/>
      <c r="RRI251" s="197"/>
      <c r="RRJ251" s="202"/>
      <c r="RRK251" s="330"/>
      <c r="RRL251" s="331"/>
      <c r="RRM251" s="332"/>
      <c r="RRN251" s="333"/>
      <c r="RRO251" s="331"/>
      <c r="RRP251" s="334"/>
      <c r="RRQ251" s="335"/>
      <c r="RRR251" s="323"/>
      <c r="RRS251" s="340"/>
      <c r="RRT251" s="340"/>
      <c r="RRU251" s="175"/>
      <c r="RRV251" s="249"/>
      <c r="RRW251" s="249"/>
      <c r="RRX251" s="336"/>
      <c r="RRY251" s="152"/>
      <c r="RRZ251" s="327"/>
      <c r="RSA251" s="152"/>
      <c r="RSB251" s="337"/>
      <c r="RSC251" s="341"/>
      <c r="RSD251" s="152"/>
      <c r="RSE251" s="338"/>
      <c r="RSF251" s="152"/>
      <c r="RSG251" s="342"/>
      <c r="RSH251" s="152"/>
      <c r="RSI251" s="206"/>
      <c r="RSJ251" s="210"/>
      <c r="RSK251" s="239"/>
      <c r="RSL251" s="235"/>
      <c r="RSM251" s="239"/>
      <c r="RSN251" s="339"/>
      <c r="RSO251" s="328"/>
      <c r="RSP251" s="329"/>
      <c r="RSQ251" s="329"/>
      <c r="RSR251" s="152"/>
      <c r="RSS251" s="214"/>
      <c r="RST251" s="197"/>
      <c r="RSU251" s="165"/>
      <c r="RSV251" s="197"/>
      <c r="RSW251" s="202"/>
      <c r="RSX251" s="330"/>
      <c r="RSY251" s="331"/>
      <c r="RSZ251" s="332"/>
      <c r="RTA251" s="333"/>
      <c r="RTB251" s="331"/>
      <c r="RTC251" s="334"/>
      <c r="RTD251" s="335"/>
      <c r="RTE251" s="323"/>
      <c r="RTF251" s="340"/>
      <c r="RTG251" s="340"/>
      <c r="RTH251" s="175"/>
      <c r="RTI251" s="249"/>
      <c r="RTJ251" s="249"/>
      <c r="RTK251" s="336"/>
      <c r="RTL251" s="152"/>
      <c r="RTM251" s="327"/>
      <c r="RTN251" s="152"/>
      <c r="RTO251" s="337"/>
      <c r="RTP251" s="341"/>
      <c r="RTQ251" s="152"/>
      <c r="RTR251" s="338"/>
      <c r="RTS251" s="152"/>
      <c r="RTT251" s="342"/>
      <c r="RTU251" s="152"/>
      <c r="RTV251" s="206"/>
      <c r="RTW251" s="210"/>
      <c r="RTX251" s="239"/>
      <c r="RTY251" s="235"/>
      <c r="RTZ251" s="239"/>
      <c r="RUA251" s="339"/>
      <c r="RUB251" s="328"/>
      <c r="RUC251" s="329"/>
      <c r="RUD251" s="329"/>
      <c r="RUE251" s="152"/>
      <c r="RUF251" s="214"/>
      <c r="RUG251" s="197"/>
      <c r="RUH251" s="165"/>
      <c r="RUI251" s="197"/>
      <c r="RUJ251" s="202"/>
      <c r="RUK251" s="330"/>
      <c r="RUL251" s="331"/>
      <c r="RUM251" s="332"/>
      <c r="RUN251" s="333"/>
      <c r="RUO251" s="331"/>
      <c r="RUP251" s="334"/>
      <c r="RUQ251" s="335"/>
      <c r="RUR251" s="323"/>
      <c r="RUS251" s="340"/>
      <c r="RUT251" s="340"/>
      <c r="RUU251" s="175"/>
      <c r="RUV251" s="249"/>
      <c r="RUW251" s="249"/>
      <c r="RUX251" s="336"/>
      <c r="RUY251" s="152"/>
      <c r="RUZ251" s="327"/>
      <c r="RVA251" s="152"/>
      <c r="RVB251" s="337"/>
      <c r="RVC251" s="341"/>
      <c r="RVD251" s="152"/>
      <c r="RVE251" s="338"/>
      <c r="RVF251" s="152"/>
      <c r="RVG251" s="342"/>
      <c r="RVH251" s="152"/>
      <c r="RVI251" s="206"/>
      <c r="RVJ251" s="210"/>
      <c r="RVK251" s="239"/>
      <c r="RVL251" s="235"/>
      <c r="RVM251" s="239"/>
      <c r="RVN251" s="339"/>
      <c r="RVO251" s="328"/>
      <c r="RVP251" s="329"/>
      <c r="RVQ251" s="329"/>
      <c r="RVR251" s="152"/>
      <c r="RVS251" s="214"/>
      <c r="RVT251" s="197"/>
      <c r="RVU251" s="165"/>
      <c r="RVV251" s="197"/>
      <c r="RVW251" s="202"/>
      <c r="RVX251" s="330"/>
      <c r="RVY251" s="331"/>
      <c r="RVZ251" s="332"/>
      <c r="RWA251" s="333"/>
      <c r="RWB251" s="331"/>
      <c r="RWC251" s="334"/>
      <c r="RWD251" s="335"/>
      <c r="RWE251" s="323"/>
      <c r="RWF251" s="340"/>
      <c r="RWG251" s="340"/>
      <c r="RWH251" s="175"/>
      <c r="RWI251" s="249"/>
      <c r="RWJ251" s="249"/>
      <c r="RWK251" s="336"/>
      <c r="RWL251" s="152"/>
      <c r="RWM251" s="327"/>
      <c r="RWN251" s="152"/>
      <c r="RWO251" s="337"/>
      <c r="RWP251" s="341"/>
      <c r="RWQ251" s="152"/>
      <c r="RWR251" s="338"/>
      <c r="RWS251" s="152"/>
      <c r="RWT251" s="342"/>
      <c r="RWU251" s="152"/>
      <c r="RWV251" s="206"/>
      <c r="RWW251" s="210"/>
      <c r="RWX251" s="239"/>
      <c r="RWY251" s="235"/>
      <c r="RWZ251" s="239"/>
      <c r="RXA251" s="339"/>
      <c r="RXB251" s="328"/>
      <c r="RXC251" s="329"/>
      <c r="RXD251" s="329"/>
      <c r="RXE251" s="152"/>
      <c r="RXF251" s="214"/>
      <c r="RXG251" s="197"/>
      <c r="RXH251" s="165"/>
      <c r="RXI251" s="197"/>
      <c r="RXJ251" s="202"/>
      <c r="RXK251" s="330"/>
      <c r="RXL251" s="331"/>
      <c r="RXM251" s="332"/>
      <c r="RXN251" s="333"/>
      <c r="RXO251" s="331"/>
      <c r="RXP251" s="334"/>
      <c r="RXQ251" s="335"/>
      <c r="RXR251" s="323"/>
      <c r="RXS251" s="340"/>
      <c r="RXT251" s="340"/>
      <c r="RXU251" s="175"/>
      <c r="RXV251" s="249"/>
      <c r="RXW251" s="249"/>
      <c r="RXX251" s="336"/>
      <c r="RXY251" s="152"/>
      <c r="RXZ251" s="327"/>
      <c r="RYA251" s="152"/>
      <c r="RYB251" s="337"/>
      <c r="RYC251" s="341"/>
      <c r="RYD251" s="152"/>
      <c r="RYE251" s="338"/>
      <c r="RYF251" s="152"/>
      <c r="RYG251" s="342"/>
      <c r="RYH251" s="152"/>
      <c r="RYI251" s="206"/>
      <c r="RYJ251" s="210"/>
      <c r="RYK251" s="239"/>
      <c r="RYL251" s="235"/>
      <c r="RYM251" s="239"/>
      <c r="RYN251" s="339"/>
      <c r="RYO251" s="328"/>
      <c r="RYP251" s="329"/>
      <c r="RYQ251" s="329"/>
      <c r="RYR251" s="152"/>
      <c r="RYS251" s="214"/>
      <c r="RYT251" s="197"/>
      <c r="RYU251" s="165"/>
      <c r="RYV251" s="197"/>
      <c r="RYW251" s="202"/>
      <c r="RYX251" s="330"/>
      <c r="RYY251" s="331"/>
      <c r="RYZ251" s="332"/>
      <c r="RZA251" s="333"/>
      <c r="RZB251" s="331"/>
      <c r="RZC251" s="334"/>
      <c r="RZD251" s="335"/>
      <c r="RZE251" s="323"/>
      <c r="RZF251" s="340"/>
      <c r="RZG251" s="340"/>
      <c r="RZH251" s="175"/>
      <c r="RZI251" s="249"/>
      <c r="RZJ251" s="249"/>
      <c r="RZK251" s="336"/>
      <c r="RZL251" s="152"/>
      <c r="RZM251" s="327"/>
      <c r="RZN251" s="152"/>
      <c r="RZO251" s="337"/>
      <c r="RZP251" s="341"/>
      <c r="RZQ251" s="152"/>
      <c r="RZR251" s="338"/>
      <c r="RZS251" s="152"/>
      <c r="RZT251" s="342"/>
      <c r="RZU251" s="152"/>
      <c r="RZV251" s="206"/>
      <c r="RZW251" s="210"/>
      <c r="RZX251" s="239"/>
      <c r="RZY251" s="235"/>
      <c r="RZZ251" s="239"/>
      <c r="SAA251" s="339"/>
      <c r="SAB251" s="328"/>
      <c r="SAC251" s="329"/>
      <c r="SAD251" s="329"/>
      <c r="SAE251" s="152"/>
      <c r="SAF251" s="214"/>
      <c r="SAG251" s="197"/>
      <c r="SAH251" s="165"/>
      <c r="SAI251" s="197"/>
      <c r="SAJ251" s="202"/>
      <c r="SAK251" s="330"/>
      <c r="SAL251" s="331"/>
      <c r="SAM251" s="332"/>
      <c r="SAN251" s="333"/>
      <c r="SAO251" s="331"/>
      <c r="SAP251" s="334"/>
      <c r="SAQ251" s="335"/>
      <c r="SAR251" s="323"/>
      <c r="SAS251" s="340"/>
      <c r="SAT251" s="340"/>
      <c r="SAU251" s="175"/>
      <c r="SAV251" s="249"/>
      <c r="SAW251" s="249"/>
      <c r="SAX251" s="336"/>
      <c r="SAY251" s="152"/>
      <c r="SAZ251" s="327"/>
      <c r="SBA251" s="152"/>
      <c r="SBB251" s="337"/>
      <c r="SBC251" s="341"/>
      <c r="SBD251" s="152"/>
      <c r="SBE251" s="338"/>
      <c r="SBF251" s="152"/>
      <c r="SBG251" s="342"/>
      <c r="SBH251" s="152"/>
      <c r="SBI251" s="206"/>
      <c r="SBJ251" s="210"/>
      <c r="SBK251" s="239"/>
      <c r="SBL251" s="235"/>
      <c r="SBM251" s="239"/>
      <c r="SBN251" s="339"/>
      <c r="SBO251" s="328"/>
      <c r="SBP251" s="329"/>
      <c r="SBQ251" s="329"/>
      <c r="SBR251" s="152"/>
      <c r="SBS251" s="214"/>
      <c r="SBT251" s="197"/>
      <c r="SBU251" s="165"/>
      <c r="SBV251" s="197"/>
      <c r="SBW251" s="202"/>
      <c r="SBX251" s="330"/>
      <c r="SBY251" s="331"/>
      <c r="SBZ251" s="332"/>
      <c r="SCA251" s="333"/>
      <c r="SCB251" s="331"/>
      <c r="SCC251" s="334"/>
      <c r="SCD251" s="335"/>
      <c r="SCE251" s="323"/>
      <c r="SCF251" s="340"/>
      <c r="SCG251" s="340"/>
      <c r="SCH251" s="175"/>
      <c r="SCI251" s="249"/>
      <c r="SCJ251" s="249"/>
      <c r="SCK251" s="336"/>
      <c r="SCL251" s="152"/>
      <c r="SCM251" s="327"/>
      <c r="SCN251" s="152"/>
      <c r="SCO251" s="337"/>
      <c r="SCP251" s="341"/>
      <c r="SCQ251" s="152"/>
      <c r="SCR251" s="338"/>
      <c r="SCS251" s="152"/>
      <c r="SCT251" s="342"/>
      <c r="SCU251" s="152"/>
      <c r="SCV251" s="206"/>
      <c r="SCW251" s="210"/>
      <c r="SCX251" s="239"/>
      <c r="SCY251" s="235"/>
      <c r="SCZ251" s="239"/>
      <c r="SDA251" s="339"/>
      <c r="SDB251" s="328"/>
      <c r="SDC251" s="329"/>
      <c r="SDD251" s="329"/>
      <c r="SDE251" s="152"/>
      <c r="SDF251" s="214"/>
      <c r="SDG251" s="197"/>
      <c r="SDH251" s="165"/>
      <c r="SDI251" s="197"/>
      <c r="SDJ251" s="202"/>
      <c r="SDK251" s="330"/>
      <c r="SDL251" s="331"/>
      <c r="SDM251" s="332"/>
      <c r="SDN251" s="333"/>
      <c r="SDO251" s="331"/>
      <c r="SDP251" s="334"/>
      <c r="SDQ251" s="335"/>
      <c r="SDR251" s="323"/>
      <c r="SDS251" s="340"/>
      <c r="SDT251" s="340"/>
      <c r="SDU251" s="175"/>
      <c r="SDV251" s="249"/>
      <c r="SDW251" s="249"/>
      <c r="SDX251" s="336"/>
      <c r="SDY251" s="152"/>
      <c r="SDZ251" s="327"/>
      <c r="SEA251" s="152"/>
      <c r="SEB251" s="337"/>
      <c r="SEC251" s="341"/>
      <c r="SED251" s="152"/>
      <c r="SEE251" s="338"/>
      <c r="SEF251" s="152"/>
      <c r="SEG251" s="342"/>
      <c r="SEH251" s="152"/>
      <c r="SEI251" s="206"/>
      <c r="SEJ251" s="210"/>
      <c r="SEK251" s="239"/>
      <c r="SEL251" s="235"/>
      <c r="SEM251" s="239"/>
      <c r="SEN251" s="339"/>
      <c r="SEO251" s="328"/>
      <c r="SEP251" s="329"/>
      <c r="SEQ251" s="329"/>
      <c r="SER251" s="152"/>
      <c r="SES251" s="214"/>
      <c r="SET251" s="197"/>
      <c r="SEU251" s="165"/>
      <c r="SEV251" s="197"/>
      <c r="SEW251" s="202"/>
      <c r="SEX251" s="330"/>
      <c r="SEY251" s="331"/>
      <c r="SEZ251" s="332"/>
      <c r="SFA251" s="333"/>
      <c r="SFB251" s="331"/>
      <c r="SFC251" s="334"/>
      <c r="SFD251" s="335"/>
      <c r="SFE251" s="323"/>
      <c r="SFF251" s="340"/>
      <c r="SFG251" s="340"/>
      <c r="SFH251" s="175"/>
      <c r="SFI251" s="249"/>
      <c r="SFJ251" s="249"/>
      <c r="SFK251" s="336"/>
      <c r="SFL251" s="152"/>
      <c r="SFM251" s="327"/>
      <c r="SFN251" s="152"/>
      <c r="SFO251" s="337"/>
      <c r="SFP251" s="341"/>
      <c r="SFQ251" s="152"/>
      <c r="SFR251" s="338"/>
      <c r="SFS251" s="152"/>
      <c r="SFT251" s="342"/>
      <c r="SFU251" s="152"/>
      <c r="SFV251" s="206"/>
      <c r="SFW251" s="210"/>
      <c r="SFX251" s="239"/>
      <c r="SFY251" s="235"/>
      <c r="SFZ251" s="239"/>
      <c r="SGA251" s="339"/>
      <c r="SGB251" s="328"/>
      <c r="SGC251" s="329"/>
      <c r="SGD251" s="329"/>
      <c r="SGE251" s="152"/>
      <c r="SGF251" s="214"/>
      <c r="SGG251" s="197"/>
      <c r="SGH251" s="165"/>
      <c r="SGI251" s="197"/>
      <c r="SGJ251" s="202"/>
      <c r="SGK251" s="330"/>
      <c r="SGL251" s="331"/>
      <c r="SGM251" s="332"/>
      <c r="SGN251" s="333"/>
      <c r="SGO251" s="331"/>
      <c r="SGP251" s="334"/>
      <c r="SGQ251" s="335"/>
      <c r="SGR251" s="323"/>
      <c r="SGS251" s="340"/>
      <c r="SGT251" s="340"/>
      <c r="SGU251" s="175"/>
      <c r="SGV251" s="249"/>
      <c r="SGW251" s="249"/>
      <c r="SGX251" s="336"/>
      <c r="SGY251" s="152"/>
      <c r="SGZ251" s="327"/>
      <c r="SHA251" s="152"/>
      <c r="SHB251" s="337"/>
      <c r="SHC251" s="341"/>
      <c r="SHD251" s="152"/>
      <c r="SHE251" s="338"/>
      <c r="SHF251" s="152"/>
      <c r="SHG251" s="342"/>
      <c r="SHH251" s="152"/>
      <c r="SHI251" s="206"/>
      <c r="SHJ251" s="210"/>
      <c r="SHK251" s="239"/>
      <c r="SHL251" s="235"/>
      <c r="SHM251" s="239"/>
      <c r="SHN251" s="339"/>
      <c r="SHO251" s="328"/>
      <c r="SHP251" s="329"/>
      <c r="SHQ251" s="329"/>
      <c r="SHR251" s="152"/>
      <c r="SHS251" s="214"/>
      <c r="SHT251" s="197"/>
      <c r="SHU251" s="165"/>
      <c r="SHV251" s="197"/>
      <c r="SHW251" s="202"/>
      <c r="SHX251" s="330"/>
      <c r="SHY251" s="331"/>
      <c r="SHZ251" s="332"/>
      <c r="SIA251" s="333"/>
      <c r="SIB251" s="331"/>
      <c r="SIC251" s="334"/>
      <c r="SID251" s="335"/>
      <c r="SIE251" s="323"/>
      <c r="SIF251" s="340"/>
      <c r="SIG251" s="340"/>
      <c r="SIH251" s="175"/>
      <c r="SII251" s="249"/>
      <c r="SIJ251" s="249"/>
      <c r="SIK251" s="336"/>
      <c r="SIL251" s="152"/>
      <c r="SIM251" s="327"/>
      <c r="SIN251" s="152"/>
      <c r="SIO251" s="337"/>
      <c r="SIP251" s="341"/>
      <c r="SIQ251" s="152"/>
      <c r="SIR251" s="338"/>
      <c r="SIS251" s="152"/>
      <c r="SIT251" s="342"/>
      <c r="SIU251" s="152"/>
      <c r="SIV251" s="206"/>
      <c r="SIW251" s="210"/>
      <c r="SIX251" s="239"/>
      <c r="SIY251" s="235"/>
      <c r="SIZ251" s="239"/>
      <c r="SJA251" s="339"/>
      <c r="SJB251" s="328"/>
      <c r="SJC251" s="329"/>
      <c r="SJD251" s="329"/>
      <c r="SJE251" s="152"/>
      <c r="SJF251" s="214"/>
      <c r="SJG251" s="197"/>
      <c r="SJH251" s="165"/>
      <c r="SJI251" s="197"/>
      <c r="SJJ251" s="202"/>
      <c r="SJK251" s="330"/>
      <c r="SJL251" s="331"/>
      <c r="SJM251" s="332"/>
      <c r="SJN251" s="333"/>
      <c r="SJO251" s="331"/>
      <c r="SJP251" s="334"/>
      <c r="SJQ251" s="335"/>
      <c r="SJR251" s="323"/>
      <c r="SJS251" s="340"/>
      <c r="SJT251" s="340"/>
      <c r="SJU251" s="175"/>
      <c r="SJV251" s="249"/>
      <c r="SJW251" s="249"/>
      <c r="SJX251" s="336"/>
      <c r="SJY251" s="152"/>
      <c r="SJZ251" s="327"/>
      <c r="SKA251" s="152"/>
      <c r="SKB251" s="337"/>
      <c r="SKC251" s="341"/>
      <c r="SKD251" s="152"/>
      <c r="SKE251" s="338"/>
      <c r="SKF251" s="152"/>
      <c r="SKG251" s="342"/>
      <c r="SKH251" s="152"/>
      <c r="SKI251" s="206"/>
      <c r="SKJ251" s="210"/>
      <c r="SKK251" s="239"/>
      <c r="SKL251" s="235"/>
      <c r="SKM251" s="239"/>
      <c r="SKN251" s="339"/>
      <c r="SKO251" s="328"/>
      <c r="SKP251" s="329"/>
      <c r="SKQ251" s="329"/>
      <c r="SKR251" s="152"/>
      <c r="SKS251" s="214"/>
      <c r="SKT251" s="197"/>
      <c r="SKU251" s="165"/>
      <c r="SKV251" s="197"/>
      <c r="SKW251" s="202"/>
      <c r="SKX251" s="330"/>
      <c r="SKY251" s="331"/>
      <c r="SKZ251" s="332"/>
      <c r="SLA251" s="333"/>
      <c r="SLB251" s="331"/>
      <c r="SLC251" s="334"/>
      <c r="SLD251" s="335"/>
      <c r="SLE251" s="323"/>
      <c r="SLF251" s="340"/>
      <c r="SLG251" s="340"/>
      <c r="SLH251" s="175"/>
      <c r="SLI251" s="249"/>
      <c r="SLJ251" s="249"/>
      <c r="SLK251" s="336"/>
      <c r="SLL251" s="152"/>
      <c r="SLM251" s="327"/>
      <c r="SLN251" s="152"/>
      <c r="SLO251" s="337"/>
      <c r="SLP251" s="341"/>
      <c r="SLQ251" s="152"/>
      <c r="SLR251" s="338"/>
      <c r="SLS251" s="152"/>
      <c r="SLT251" s="342"/>
      <c r="SLU251" s="152"/>
      <c r="SLV251" s="206"/>
      <c r="SLW251" s="210"/>
      <c r="SLX251" s="239"/>
      <c r="SLY251" s="235"/>
      <c r="SLZ251" s="239"/>
      <c r="SMA251" s="339"/>
      <c r="SMB251" s="328"/>
      <c r="SMC251" s="329"/>
      <c r="SMD251" s="329"/>
      <c r="SME251" s="152"/>
      <c r="SMF251" s="214"/>
      <c r="SMG251" s="197"/>
      <c r="SMH251" s="165"/>
      <c r="SMI251" s="197"/>
      <c r="SMJ251" s="202"/>
      <c r="SMK251" s="330"/>
      <c r="SML251" s="331"/>
      <c r="SMM251" s="332"/>
      <c r="SMN251" s="333"/>
      <c r="SMO251" s="331"/>
      <c r="SMP251" s="334"/>
      <c r="SMQ251" s="335"/>
      <c r="SMR251" s="323"/>
      <c r="SMS251" s="340"/>
      <c r="SMT251" s="340"/>
      <c r="SMU251" s="175"/>
      <c r="SMV251" s="249"/>
      <c r="SMW251" s="249"/>
      <c r="SMX251" s="336"/>
      <c r="SMY251" s="152"/>
      <c r="SMZ251" s="327"/>
      <c r="SNA251" s="152"/>
      <c r="SNB251" s="337"/>
      <c r="SNC251" s="341"/>
      <c r="SND251" s="152"/>
      <c r="SNE251" s="338"/>
      <c r="SNF251" s="152"/>
      <c r="SNG251" s="342"/>
      <c r="SNH251" s="152"/>
      <c r="SNI251" s="206"/>
      <c r="SNJ251" s="210"/>
      <c r="SNK251" s="239"/>
      <c r="SNL251" s="235"/>
      <c r="SNM251" s="239"/>
      <c r="SNN251" s="339"/>
      <c r="SNO251" s="328"/>
      <c r="SNP251" s="329"/>
      <c r="SNQ251" s="329"/>
      <c r="SNR251" s="152"/>
      <c r="SNS251" s="214"/>
      <c r="SNT251" s="197"/>
      <c r="SNU251" s="165"/>
      <c r="SNV251" s="197"/>
      <c r="SNW251" s="202"/>
      <c r="SNX251" s="330"/>
      <c r="SNY251" s="331"/>
      <c r="SNZ251" s="332"/>
      <c r="SOA251" s="333"/>
      <c r="SOB251" s="331"/>
      <c r="SOC251" s="334"/>
      <c r="SOD251" s="335"/>
      <c r="SOE251" s="323"/>
      <c r="SOF251" s="340"/>
      <c r="SOG251" s="340"/>
      <c r="SOH251" s="175"/>
      <c r="SOI251" s="249"/>
      <c r="SOJ251" s="249"/>
      <c r="SOK251" s="336"/>
      <c r="SOL251" s="152"/>
      <c r="SOM251" s="327"/>
      <c r="SON251" s="152"/>
      <c r="SOO251" s="337"/>
      <c r="SOP251" s="341"/>
      <c r="SOQ251" s="152"/>
      <c r="SOR251" s="338"/>
      <c r="SOS251" s="152"/>
      <c r="SOT251" s="342"/>
      <c r="SOU251" s="152"/>
      <c r="SOV251" s="206"/>
      <c r="SOW251" s="210"/>
      <c r="SOX251" s="239"/>
      <c r="SOY251" s="235"/>
      <c r="SOZ251" s="239"/>
      <c r="SPA251" s="339"/>
      <c r="SPB251" s="328"/>
      <c r="SPC251" s="329"/>
      <c r="SPD251" s="329"/>
      <c r="SPE251" s="152"/>
      <c r="SPF251" s="214"/>
      <c r="SPG251" s="197"/>
      <c r="SPH251" s="165"/>
      <c r="SPI251" s="197"/>
      <c r="SPJ251" s="202"/>
      <c r="SPK251" s="330"/>
      <c r="SPL251" s="331"/>
      <c r="SPM251" s="332"/>
      <c r="SPN251" s="333"/>
      <c r="SPO251" s="331"/>
      <c r="SPP251" s="334"/>
      <c r="SPQ251" s="335"/>
      <c r="SPR251" s="323"/>
      <c r="SPS251" s="340"/>
      <c r="SPT251" s="340"/>
      <c r="SPU251" s="175"/>
      <c r="SPV251" s="249"/>
      <c r="SPW251" s="249"/>
      <c r="SPX251" s="336"/>
      <c r="SPY251" s="152"/>
      <c r="SPZ251" s="327"/>
      <c r="SQA251" s="152"/>
      <c r="SQB251" s="337"/>
      <c r="SQC251" s="341"/>
      <c r="SQD251" s="152"/>
      <c r="SQE251" s="338"/>
      <c r="SQF251" s="152"/>
      <c r="SQG251" s="342"/>
      <c r="SQH251" s="152"/>
      <c r="SQI251" s="206"/>
      <c r="SQJ251" s="210"/>
      <c r="SQK251" s="239"/>
      <c r="SQL251" s="235"/>
      <c r="SQM251" s="239"/>
      <c r="SQN251" s="339"/>
      <c r="SQO251" s="328"/>
      <c r="SQP251" s="329"/>
      <c r="SQQ251" s="329"/>
      <c r="SQR251" s="152"/>
      <c r="SQS251" s="214"/>
      <c r="SQT251" s="197"/>
      <c r="SQU251" s="165"/>
      <c r="SQV251" s="197"/>
      <c r="SQW251" s="202"/>
      <c r="SQX251" s="330"/>
      <c r="SQY251" s="331"/>
      <c r="SQZ251" s="332"/>
      <c r="SRA251" s="333"/>
      <c r="SRB251" s="331"/>
      <c r="SRC251" s="334"/>
      <c r="SRD251" s="335"/>
      <c r="SRE251" s="323"/>
      <c r="SRF251" s="340"/>
      <c r="SRG251" s="340"/>
      <c r="SRH251" s="175"/>
      <c r="SRI251" s="249"/>
      <c r="SRJ251" s="249"/>
      <c r="SRK251" s="336"/>
      <c r="SRL251" s="152"/>
      <c r="SRM251" s="327"/>
      <c r="SRN251" s="152"/>
      <c r="SRO251" s="337"/>
      <c r="SRP251" s="341"/>
      <c r="SRQ251" s="152"/>
      <c r="SRR251" s="338"/>
      <c r="SRS251" s="152"/>
      <c r="SRT251" s="342"/>
      <c r="SRU251" s="152"/>
      <c r="SRV251" s="206"/>
      <c r="SRW251" s="210"/>
      <c r="SRX251" s="239"/>
      <c r="SRY251" s="235"/>
      <c r="SRZ251" s="239"/>
      <c r="SSA251" s="339"/>
      <c r="SSB251" s="328"/>
      <c r="SSC251" s="329"/>
      <c r="SSD251" s="329"/>
      <c r="SSE251" s="152"/>
      <c r="SSF251" s="214"/>
      <c r="SSG251" s="197"/>
      <c r="SSH251" s="165"/>
      <c r="SSI251" s="197"/>
      <c r="SSJ251" s="202"/>
      <c r="SSK251" s="330"/>
      <c r="SSL251" s="331"/>
      <c r="SSM251" s="332"/>
      <c r="SSN251" s="333"/>
      <c r="SSO251" s="331"/>
      <c r="SSP251" s="334"/>
      <c r="SSQ251" s="335"/>
      <c r="SSR251" s="323"/>
      <c r="SSS251" s="340"/>
      <c r="SST251" s="340"/>
      <c r="SSU251" s="175"/>
      <c r="SSV251" s="249"/>
      <c r="SSW251" s="249"/>
      <c r="SSX251" s="336"/>
      <c r="SSY251" s="152"/>
      <c r="SSZ251" s="327"/>
      <c r="STA251" s="152"/>
      <c r="STB251" s="337"/>
      <c r="STC251" s="341"/>
      <c r="STD251" s="152"/>
      <c r="STE251" s="338"/>
      <c r="STF251" s="152"/>
      <c r="STG251" s="342"/>
      <c r="STH251" s="152"/>
      <c r="STI251" s="206"/>
      <c r="STJ251" s="210"/>
      <c r="STK251" s="239"/>
      <c r="STL251" s="235"/>
      <c r="STM251" s="239"/>
      <c r="STN251" s="339"/>
      <c r="STO251" s="328"/>
      <c r="STP251" s="329"/>
      <c r="STQ251" s="329"/>
      <c r="STR251" s="152"/>
      <c r="STS251" s="214"/>
      <c r="STT251" s="197"/>
      <c r="STU251" s="165"/>
      <c r="STV251" s="197"/>
      <c r="STW251" s="202"/>
      <c r="STX251" s="330"/>
      <c r="STY251" s="331"/>
      <c r="STZ251" s="332"/>
      <c r="SUA251" s="333"/>
      <c r="SUB251" s="331"/>
      <c r="SUC251" s="334"/>
      <c r="SUD251" s="335"/>
      <c r="SUE251" s="323"/>
      <c r="SUF251" s="340"/>
      <c r="SUG251" s="340"/>
      <c r="SUH251" s="175"/>
      <c r="SUI251" s="249"/>
      <c r="SUJ251" s="249"/>
      <c r="SUK251" s="336"/>
      <c r="SUL251" s="152"/>
      <c r="SUM251" s="327"/>
      <c r="SUN251" s="152"/>
      <c r="SUO251" s="337"/>
      <c r="SUP251" s="341"/>
      <c r="SUQ251" s="152"/>
      <c r="SUR251" s="338"/>
      <c r="SUS251" s="152"/>
      <c r="SUT251" s="342"/>
      <c r="SUU251" s="152"/>
      <c r="SUV251" s="206"/>
      <c r="SUW251" s="210"/>
      <c r="SUX251" s="239"/>
      <c r="SUY251" s="235"/>
      <c r="SUZ251" s="239"/>
      <c r="SVA251" s="339"/>
      <c r="SVB251" s="328"/>
      <c r="SVC251" s="329"/>
      <c r="SVD251" s="329"/>
      <c r="SVE251" s="152"/>
      <c r="SVF251" s="214"/>
      <c r="SVG251" s="197"/>
      <c r="SVH251" s="165"/>
      <c r="SVI251" s="197"/>
      <c r="SVJ251" s="202"/>
      <c r="SVK251" s="330"/>
      <c r="SVL251" s="331"/>
      <c r="SVM251" s="332"/>
      <c r="SVN251" s="333"/>
      <c r="SVO251" s="331"/>
      <c r="SVP251" s="334"/>
      <c r="SVQ251" s="335"/>
      <c r="SVR251" s="323"/>
      <c r="SVS251" s="340"/>
      <c r="SVT251" s="340"/>
      <c r="SVU251" s="175"/>
      <c r="SVV251" s="249"/>
      <c r="SVW251" s="249"/>
      <c r="SVX251" s="336"/>
      <c r="SVY251" s="152"/>
      <c r="SVZ251" s="327"/>
      <c r="SWA251" s="152"/>
      <c r="SWB251" s="337"/>
      <c r="SWC251" s="341"/>
      <c r="SWD251" s="152"/>
      <c r="SWE251" s="338"/>
      <c r="SWF251" s="152"/>
      <c r="SWG251" s="342"/>
      <c r="SWH251" s="152"/>
      <c r="SWI251" s="206"/>
      <c r="SWJ251" s="210"/>
      <c r="SWK251" s="239"/>
      <c r="SWL251" s="235"/>
      <c r="SWM251" s="239"/>
      <c r="SWN251" s="339"/>
      <c r="SWO251" s="328"/>
      <c r="SWP251" s="329"/>
      <c r="SWQ251" s="329"/>
      <c r="SWR251" s="152"/>
      <c r="SWS251" s="214"/>
      <c r="SWT251" s="197"/>
      <c r="SWU251" s="165"/>
      <c r="SWV251" s="197"/>
      <c r="SWW251" s="202"/>
      <c r="SWX251" s="330"/>
      <c r="SWY251" s="331"/>
      <c r="SWZ251" s="332"/>
      <c r="SXA251" s="333"/>
      <c r="SXB251" s="331"/>
      <c r="SXC251" s="334"/>
      <c r="SXD251" s="335"/>
      <c r="SXE251" s="323"/>
      <c r="SXF251" s="340"/>
      <c r="SXG251" s="340"/>
      <c r="SXH251" s="175"/>
      <c r="SXI251" s="249"/>
      <c r="SXJ251" s="249"/>
      <c r="SXK251" s="336"/>
      <c r="SXL251" s="152"/>
      <c r="SXM251" s="327"/>
      <c r="SXN251" s="152"/>
      <c r="SXO251" s="337"/>
      <c r="SXP251" s="341"/>
      <c r="SXQ251" s="152"/>
      <c r="SXR251" s="338"/>
      <c r="SXS251" s="152"/>
      <c r="SXT251" s="342"/>
      <c r="SXU251" s="152"/>
      <c r="SXV251" s="206"/>
      <c r="SXW251" s="210"/>
      <c r="SXX251" s="239"/>
      <c r="SXY251" s="235"/>
      <c r="SXZ251" s="239"/>
      <c r="SYA251" s="339"/>
      <c r="SYB251" s="328"/>
      <c r="SYC251" s="329"/>
      <c r="SYD251" s="329"/>
      <c r="SYE251" s="152"/>
      <c r="SYF251" s="214"/>
      <c r="SYG251" s="197"/>
      <c r="SYH251" s="165"/>
      <c r="SYI251" s="197"/>
      <c r="SYJ251" s="202"/>
      <c r="SYK251" s="330"/>
      <c r="SYL251" s="331"/>
      <c r="SYM251" s="332"/>
      <c r="SYN251" s="333"/>
      <c r="SYO251" s="331"/>
      <c r="SYP251" s="334"/>
      <c r="SYQ251" s="335"/>
      <c r="SYR251" s="323"/>
      <c r="SYS251" s="340"/>
      <c r="SYT251" s="340"/>
      <c r="SYU251" s="175"/>
      <c r="SYV251" s="249"/>
      <c r="SYW251" s="249"/>
      <c r="SYX251" s="336"/>
      <c r="SYY251" s="152"/>
      <c r="SYZ251" s="327"/>
      <c r="SZA251" s="152"/>
      <c r="SZB251" s="337"/>
      <c r="SZC251" s="341"/>
      <c r="SZD251" s="152"/>
      <c r="SZE251" s="338"/>
      <c r="SZF251" s="152"/>
      <c r="SZG251" s="342"/>
      <c r="SZH251" s="152"/>
      <c r="SZI251" s="206"/>
      <c r="SZJ251" s="210"/>
      <c r="SZK251" s="239"/>
      <c r="SZL251" s="235"/>
      <c r="SZM251" s="239"/>
      <c r="SZN251" s="339"/>
      <c r="SZO251" s="328"/>
      <c r="SZP251" s="329"/>
      <c r="SZQ251" s="329"/>
      <c r="SZR251" s="152"/>
      <c r="SZS251" s="214"/>
      <c r="SZT251" s="197"/>
      <c r="SZU251" s="165"/>
      <c r="SZV251" s="197"/>
      <c r="SZW251" s="202"/>
      <c r="SZX251" s="330"/>
      <c r="SZY251" s="331"/>
      <c r="SZZ251" s="332"/>
      <c r="TAA251" s="333"/>
      <c r="TAB251" s="331"/>
      <c r="TAC251" s="334"/>
      <c r="TAD251" s="335"/>
      <c r="TAE251" s="323"/>
      <c r="TAF251" s="340"/>
      <c r="TAG251" s="340"/>
      <c r="TAH251" s="175"/>
      <c r="TAI251" s="249"/>
      <c r="TAJ251" s="249"/>
      <c r="TAK251" s="336"/>
      <c r="TAL251" s="152"/>
      <c r="TAM251" s="327"/>
      <c r="TAN251" s="152"/>
      <c r="TAO251" s="337"/>
      <c r="TAP251" s="341"/>
      <c r="TAQ251" s="152"/>
      <c r="TAR251" s="338"/>
      <c r="TAS251" s="152"/>
      <c r="TAT251" s="342"/>
      <c r="TAU251" s="152"/>
      <c r="TAV251" s="206"/>
      <c r="TAW251" s="210"/>
      <c r="TAX251" s="239"/>
      <c r="TAY251" s="235"/>
      <c r="TAZ251" s="239"/>
      <c r="TBA251" s="339"/>
      <c r="TBB251" s="328"/>
      <c r="TBC251" s="329"/>
      <c r="TBD251" s="329"/>
      <c r="TBE251" s="152"/>
      <c r="TBF251" s="214"/>
      <c r="TBG251" s="197"/>
      <c r="TBH251" s="165"/>
      <c r="TBI251" s="197"/>
      <c r="TBJ251" s="202"/>
      <c r="TBK251" s="330"/>
      <c r="TBL251" s="331"/>
      <c r="TBM251" s="332"/>
      <c r="TBN251" s="333"/>
      <c r="TBO251" s="331"/>
      <c r="TBP251" s="334"/>
      <c r="TBQ251" s="335"/>
      <c r="TBR251" s="323"/>
      <c r="TBS251" s="340"/>
      <c r="TBT251" s="340"/>
      <c r="TBU251" s="175"/>
      <c r="TBV251" s="249"/>
      <c r="TBW251" s="249"/>
      <c r="TBX251" s="336"/>
      <c r="TBY251" s="152"/>
      <c r="TBZ251" s="327"/>
      <c r="TCA251" s="152"/>
      <c r="TCB251" s="337"/>
      <c r="TCC251" s="341"/>
      <c r="TCD251" s="152"/>
      <c r="TCE251" s="338"/>
      <c r="TCF251" s="152"/>
      <c r="TCG251" s="342"/>
      <c r="TCH251" s="152"/>
      <c r="TCI251" s="206"/>
      <c r="TCJ251" s="210"/>
      <c r="TCK251" s="239"/>
      <c r="TCL251" s="235"/>
      <c r="TCM251" s="239"/>
      <c r="TCN251" s="339"/>
      <c r="TCO251" s="328"/>
      <c r="TCP251" s="329"/>
      <c r="TCQ251" s="329"/>
      <c r="TCR251" s="152"/>
      <c r="TCS251" s="214"/>
      <c r="TCT251" s="197"/>
      <c r="TCU251" s="165"/>
      <c r="TCV251" s="197"/>
      <c r="TCW251" s="202"/>
      <c r="TCX251" s="330"/>
      <c r="TCY251" s="331"/>
      <c r="TCZ251" s="332"/>
      <c r="TDA251" s="333"/>
      <c r="TDB251" s="331"/>
      <c r="TDC251" s="334"/>
      <c r="TDD251" s="335"/>
      <c r="TDE251" s="323"/>
      <c r="TDF251" s="340"/>
      <c r="TDG251" s="340"/>
      <c r="TDH251" s="175"/>
      <c r="TDI251" s="249"/>
      <c r="TDJ251" s="249"/>
      <c r="TDK251" s="336"/>
      <c r="TDL251" s="152"/>
      <c r="TDM251" s="327"/>
      <c r="TDN251" s="152"/>
      <c r="TDO251" s="337"/>
      <c r="TDP251" s="341"/>
      <c r="TDQ251" s="152"/>
      <c r="TDR251" s="338"/>
      <c r="TDS251" s="152"/>
      <c r="TDT251" s="342"/>
      <c r="TDU251" s="152"/>
      <c r="TDV251" s="206"/>
      <c r="TDW251" s="210"/>
      <c r="TDX251" s="239"/>
      <c r="TDY251" s="235"/>
      <c r="TDZ251" s="239"/>
      <c r="TEA251" s="339"/>
      <c r="TEB251" s="328"/>
      <c r="TEC251" s="329"/>
      <c r="TED251" s="329"/>
      <c r="TEE251" s="152"/>
      <c r="TEF251" s="214"/>
      <c r="TEG251" s="197"/>
      <c r="TEH251" s="165"/>
      <c r="TEI251" s="197"/>
      <c r="TEJ251" s="202"/>
      <c r="TEK251" s="330"/>
      <c r="TEL251" s="331"/>
      <c r="TEM251" s="332"/>
      <c r="TEN251" s="333"/>
      <c r="TEO251" s="331"/>
      <c r="TEP251" s="334"/>
      <c r="TEQ251" s="335"/>
      <c r="TER251" s="323"/>
      <c r="TES251" s="340"/>
      <c r="TET251" s="340"/>
      <c r="TEU251" s="175"/>
      <c r="TEV251" s="249"/>
      <c r="TEW251" s="249"/>
      <c r="TEX251" s="336"/>
      <c r="TEY251" s="152"/>
      <c r="TEZ251" s="327"/>
      <c r="TFA251" s="152"/>
      <c r="TFB251" s="337"/>
      <c r="TFC251" s="341"/>
      <c r="TFD251" s="152"/>
      <c r="TFE251" s="338"/>
      <c r="TFF251" s="152"/>
      <c r="TFG251" s="342"/>
      <c r="TFH251" s="152"/>
      <c r="TFI251" s="206"/>
      <c r="TFJ251" s="210"/>
      <c r="TFK251" s="239"/>
      <c r="TFL251" s="235"/>
      <c r="TFM251" s="239"/>
      <c r="TFN251" s="339"/>
      <c r="TFO251" s="328"/>
      <c r="TFP251" s="329"/>
      <c r="TFQ251" s="329"/>
      <c r="TFR251" s="152"/>
      <c r="TFS251" s="214"/>
      <c r="TFT251" s="197"/>
      <c r="TFU251" s="165"/>
      <c r="TFV251" s="197"/>
      <c r="TFW251" s="202"/>
      <c r="TFX251" s="330"/>
      <c r="TFY251" s="331"/>
      <c r="TFZ251" s="332"/>
      <c r="TGA251" s="333"/>
      <c r="TGB251" s="331"/>
      <c r="TGC251" s="334"/>
      <c r="TGD251" s="335"/>
      <c r="TGE251" s="323"/>
      <c r="TGF251" s="340"/>
      <c r="TGG251" s="340"/>
      <c r="TGH251" s="175"/>
      <c r="TGI251" s="249"/>
      <c r="TGJ251" s="249"/>
      <c r="TGK251" s="336"/>
      <c r="TGL251" s="152"/>
      <c r="TGM251" s="327"/>
      <c r="TGN251" s="152"/>
      <c r="TGO251" s="337"/>
      <c r="TGP251" s="341"/>
      <c r="TGQ251" s="152"/>
      <c r="TGR251" s="338"/>
      <c r="TGS251" s="152"/>
      <c r="TGT251" s="342"/>
      <c r="TGU251" s="152"/>
      <c r="TGV251" s="206"/>
      <c r="TGW251" s="210"/>
      <c r="TGX251" s="239"/>
      <c r="TGY251" s="235"/>
      <c r="TGZ251" s="239"/>
      <c r="THA251" s="339"/>
      <c r="THB251" s="328"/>
      <c r="THC251" s="329"/>
      <c r="THD251" s="329"/>
      <c r="THE251" s="152"/>
      <c r="THF251" s="214"/>
      <c r="THG251" s="197"/>
      <c r="THH251" s="165"/>
      <c r="THI251" s="197"/>
      <c r="THJ251" s="202"/>
      <c r="THK251" s="330"/>
      <c r="THL251" s="331"/>
      <c r="THM251" s="332"/>
      <c r="THN251" s="333"/>
      <c r="THO251" s="331"/>
      <c r="THP251" s="334"/>
      <c r="THQ251" s="335"/>
      <c r="THR251" s="323"/>
      <c r="THS251" s="340"/>
      <c r="THT251" s="340"/>
      <c r="THU251" s="175"/>
      <c r="THV251" s="249"/>
      <c r="THW251" s="249"/>
      <c r="THX251" s="336"/>
      <c r="THY251" s="152"/>
      <c r="THZ251" s="327"/>
      <c r="TIA251" s="152"/>
      <c r="TIB251" s="337"/>
      <c r="TIC251" s="341"/>
      <c r="TID251" s="152"/>
      <c r="TIE251" s="338"/>
      <c r="TIF251" s="152"/>
      <c r="TIG251" s="342"/>
      <c r="TIH251" s="152"/>
      <c r="TII251" s="206"/>
      <c r="TIJ251" s="210"/>
      <c r="TIK251" s="239"/>
      <c r="TIL251" s="235"/>
      <c r="TIM251" s="239"/>
      <c r="TIN251" s="339"/>
      <c r="TIO251" s="328"/>
      <c r="TIP251" s="329"/>
      <c r="TIQ251" s="329"/>
      <c r="TIR251" s="152"/>
      <c r="TIS251" s="214"/>
      <c r="TIT251" s="197"/>
      <c r="TIU251" s="165"/>
      <c r="TIV251" s="197"/>
      <c r="TIW251" s="202"/>
      <c r="TIX251" s="330"/>
      <c r="TIY251" s="331"/>
      <c r="TIZ251" s="332"/>
      <c r="TJA251" s="333"/>
      <c r="TJB251" s="331"/>
      <c r="TJC251" s="334"/>
      <c r="TJD251" s="335"/>
      <c r="TJE251" s="323"/>
      <c r="TJF251" s="340"/>
      <c r="TJG251" s="340"/>
      <c r="TJH251" s="175"/>
      <c r="TJI251" s="249"/>
      <c r="TJJ251" s="249"/>
      <c r="TJK251" s="336"/>
      <c r="TJL251" s="152"/>
      <c r="TJM251" s="327"/>
      <c r="TJN251" s="152"/>
      <c r="TJO251" s="337"/>
      <c r="TJP251" s="341"/>
      <c r="TJQ251" s="152"/>
      <c r="TJR251" s="338"/>
      <c r="TJS251" s="152"/>
      <c r="TJT251" s="342"/>
      <c r="TJU251" s="152"/>
      <c r="TJV251" s="206"/>
      <c r="TJW251" s="210"/>
      <c r="TJX251" s="239"/>
      <c r="TJY251" s="235"/>
      <c r="TJZ251" s="239"/>
      <c r="TKA251" s="339"/>
      <c r="TKB251" s="328"/>
      <c r="TKC251" s="329"/>
      <c r="TKD251" s="329"/>
      <c r="TKE251" s="152"/>
      <c r="TKF251" s="214"/>
      <c r="TKG251" s="197"/>
      <c r="TKH251" s="165"/>
      <c r="TKI251" s="197"/>
      <c r="TKJ251" s="202"/>
      <c r="TKK251" s="330"/>
      <c r="TKL251" s="331"/>
      <c r="TKM251" s="332"/>
      <c r="TKN251" s="333"/>
      <c r="TKO251" s="331"/>
      <c r="TKP251" s="334"/>
      <c r="TKQ251" s="335"/>
      <c r="TKR251" s="323"/>
      <c r="TKS251" s="340"/>
      <c r="TKT251" s="340"/>
      <c r="TKU251" s="175"/>
      <c r="TKV251" s="249"/>
      <c r="TKW251" s="249"/>
      <c r="TKX251" s="336"/>
      <c r="TKY251" s="152"/>
      <c r="TKZ251" s="327"/>
      <c r="TLA251" s="152"/>
      <c r="TLB251" s="337"/>
      <c r="TLC251" s="341"/>
      <c r="TLD251" s="152"/>
      <c r="TLE251" s="338"/>
      <c r="TLF251" s="152"/>
      <c r="TLG251" s="342"/>
      <c r="TLH251" s="152"/>
      <c r="TLI251" s="206"/>
      <c r="TLJ251" s="210"/>
      <c r="TLK251" s="239"/>
      <c r="TLL251" s="235"/>
      <c r="TLM251" s="239"/>
      <c r="TLN251" s="339"/>
      <c r="TLO251" s="328"/>
      <c r="TLP251" s="329"/>
      <c r="TLQ251" s="329"/>
      <c r="TLR251" s="152"/>
      <c r="TLS251" s="214"/>
      <c r="TLT251" s="197"/>
      <c r="TLU251" s="165"/>
      <c r="TLV251" s="197"/>
      <c r="TLW251" s="202"/>
      <c r="TLX251" s="330"/>
      <c r="TLY251" s="331"/>
      <c r="TLZ251" s="332"/>
      <c r="TMA251" s="333"/>
      <c r="TMB251" s="331"/>
      <c r="TMC251" s="334"/>
      <c r="TMD251" s="335"/>
      <c r="TME251" s="323"/>
      <c r="TMF251" s="340"/>
      <c r="TMG251" s="340"/>
      <c r="TMH251" s="175"/>
      <c r="TMI251" s="249"/>
      <c r="TMJ251" s="249"/>
      <c r="TMK251" s="336"/>
      <c r="TML251" s="152"/>
      <c r="TMM251" s="327"/>
      <c r="TMN251" s="152"/>
      <c r="TMO251" s="337"/>
      <c r="TMP251" s="341"/>
      <c r="TMQ251" s="152"/>
      <c r="TMR251" s="338"/>
      <c r="TMS251" s="152"/>
      <c r="TMT251" s="342"/>
      <c r="TMU251" s="152"/>
      <c r="TMV251" s="206"/>
      <c r="TMW251" s="210"/>
      <c r="TMX251" s="239"/>
      <c r="TMY251" s="235"/>
      <c r="TMZ251" s="239"/>
      <c r="TNA251" s="339"/>
      <c r="TNB251" s="328"/>
      <c r="TNC251" s="329"/>
      <c r="TND251" s="329"/>
      <c r="TNE251" s="152"/>
      <c r="TNF251" s="214"/>
      <c r="TNG251" s="197"/>
      <c r="TNH251" s="165"/>
      <c r="TNI251" s="197"/>
      <c r="TNJ251" s="202"/>
      <c r="TNK251" s="330"/>
      <c r="TNL251" s="331"/>
      <c r="TNM251" s="332"/>
      <c r="TNN251" s="333"/>
      <c r="TNO251" s="331"/>
      <c r="TNP251" s="334"/>
      <c r="TNQ251" s="335"/>
      <c r="TNR251" s="323"/>
      <c r="TNS251" s="340"/>
      <c r="TNT251" s="340"/>
      <c r="TNU251" s="175"/>
      <c r="TNV251" s="249"/>
      <c r="TNW251" s="249"/>
      <c r="TNX251" s="336"/>
      <c r="TNY251" s="152"/>
      <c r="TNZ251" s="327"/>
      <c r="TOA251" s="152"/>
      <c r="TOB251" s="337"/>
      <c r="TOC251" s="341"/>
      <c r="TOD251" s="152"/>
      <c r="TOE251" s="338"/>
      <c r="TOF251" s="152"/>
      <c r="TOG251" s="342"/>
      <c r="TOH251" s="152"/>
      <c r="TOI251" s="206"/>
      <c r="TOJ251" s="210"/>
      <c r="TOK251" s="239"/>
      <c r="TOL251" s="235"/>
      <c r="TOM251" s="239"/>
      <c r="TON251" s="339"/>
      <c r="TOO251" s="328"/>
      <c r="TOP251" s="329"/>
      <c r="TOQ251" s="329"/>
      <c r="TOR251" s="152"/>
      <c r="TOS251" s="214"/>
      <c r="TOT251" s="197"/>
      <c r="TOU251" s="165"/>
      <c r="TOV251" s="197"/>
      <c r="TOW251" s="202"/>
      <c r="TOX251" s="330"/>
      <c r="TOY251" s="331"/>
      <c r="TOZ251" s="332"/>
      <c r="TPA251" s="333"/>
      <c r="TPB251" s="331"/>
      <c r="TPC251" s="334"/>
      <c r="TPD251" s="335"/>
      <c r="TPE251" s="323"/>
      <c r="TPF251" s="340"/>
      <c r="TPG251" s="340"/>
      <c r="TPH251" s="175"/>
      <c r="TPI251" s="249"/>
      <c r="TPJ251" s="249"/>
      <c r="TPK251" s="336"/>
      <c r="TPL251" s="152"/>
      <c r="TPM251" s="327"/>
      <c r="TPN251" s="152"/>
      <c r="TPO251" s="337"/>
      <c r="TPP251" s="341"/>
      <c r="TPQ251" s="152"/>
      <c r="TPR251" s="338"/>
      <c r="TPS251" s="152"/>
      <c r="TPT251" s="342"/>
      <c r="TPU251" s="152"/>
      <c r="TPV251" s="206"/>
      <c r="TPW251" s="210"/>
      <c r="TPX251" s="239"/>
      <c r="TPY251" s="235"/>
      <c r="TPZ251" s="239"/>
      <c r="TQA251" s="339"/>
      <c r="TQB251" s="328"/>
      <c r="TQC251" s="329"/>
      <c r="TQD251" s="329"/>
      <c r="TQE251" s="152"/>
      <c r="TQF251" s="214"/>
      <c r="TQG251" s="197"/>
      <c r="TQH251" s="165"/>
      <c r="TQI251" s="197"/>
      <c r="TQJ251" s="202"/>
      <c r="TQK251" s="330"/>
      <c r="TQL251" s="331"/>
      <c r="TQM251" s="332"/>
      <c r="TQN251" s="333"/>
      <c r="TQO251" s="331"/>
      <c r="TQP251" s="334"/>
      <c r="TQQ251" s="335"/>
      <c r="TQR251" s="323"/>
      <c r="TQS251" s="340"/>
      <c r="TQT251" s="340"/>
      <c r="TQU251" s="175"/>
      <c r="TQV251" s="249"/>
      <c r="TQW251" s="249"/>
      <c r="TQX251" s="336"/>
      <c r="TQY251" s="152"/>
      <c r="TQZ251" s="327"/>
      <c r="TRA251" s="152"/>
      <c r="TRB251" s="337"/>
      <c r="TRC251" s="341"/>
      <c r="TRD251" s="152"/>
      <c r="TRE251" s="338"/>
      <c r="TRF251" s="152"/>
      <c r="TRG251" s="342"/>
      <c r="TRH251" s="152"/>
      <c r="TRI251" s="206"/>
      <c r="TRJ251" s="210"/>
      <c r="TRK251" s="239"/>
      <c r="TRL251" s="235"/>
      <c r="TRM251" s="239"/>
      <c r="TRN251" s="339"/>
      <c r="TRO251" s="328"/>
      <c r="TRP251" s="329"/>
      <c r="TRQ251" s="329"/>
      <c r="TRR251" s="152"/>
      <c r="TRS251" s="214"/>
      <c r="TRT251" s="197"/>
      <c r="TRU251" s="165"/>
      <c r="TRV251" s="197"/>
      <c r="TRW251" s="202"/>
      <c r="TRX251" s="330"/>
      <c r="TRY251" s="331"/>
      <c r="TRZ251" s="332"/>
      <c r="TSA251" s="333"/>
      <c r="TSB251" s="331"/>
      <c r="TSC251" s="334"/>
      <c r="TSD251" s="335"/>
      <c r="TSE251" s="323"/>
      <c r="TSF251" s="340"/>
      <c r="TSG251" s="340"/>
      <c r="TSH251" s="175"/>
      <c r="TSI251" s="249"/>
      <c r="TSJ251" s="249"/>
      <c r="TSK251" s="336"/>
      <c r="TSL251" s="152"/>
      <c r="TSM251" s="327"/>
      <c r="TSN251" s="152"/>
      <c r="TSO251" s="337"/>
      <c r="TSP251" s="341"/>
      <c r="TSQ251" s="152"/>
      <c r="TSR251" s="338"/>
      <c r="TSS251" s="152"/>
      <c r="TST251" s="342"/>
      <c r="TSU251" s="152"/>
      <c r="TSV251" s="206"/>
      <c r="TSW251" s="210"/>
      <c r="TSX251" s="239"/>
      <c r="TSY251" s="235"/>
      <c r="TSZ251" s="239"/>
      <c r="TTA251" s="339"/>
      <c r="TTB251" s="328"/>
      <c r="TTC251" s="329"/>
      <c r="TTD251" s="329"/>
      <c r="TTE251" s="152"/>
      <c r="TTF251" s="214"/>
      <c r="TTG251" s="197"/>
      <c r="TTH251" s="165"/>
      <c r="TTI251" s="197"/>
      <c r="TTJ251" s="202"/>
      <c r="TTK251" s="330"/>
      <c r="TTL251" s="331"/>
      <c r="TTM251" s="332"/>
      <c r="TTN251" s="333"/>
      <c r="TTO251" s="331"/>
      <c r="TTP251" s="334"/>
      <c r="TTQ251" s="335"/>
      <c r="TTR251" s="323"/>
      <c r="TTS251" s="340"/>
      <c r="TTT251" s="340"/>
      <c r="TTU251" s="175"/>
      <c r="TTV251" s="249"/>
      <c r="TTW251" s="249"/>
      <c r="TTX251" s="336"/>
      <c r="TTY251" s="152"/>
      <c r="TTZ251" s="327"/>
      <c r="TUA251" s="152"/>
      <c r="TUB251" s="337"/>
      <c r="TUC251" s="341"/>
      <c r="TUD251" s="152"/>
      <c r="TUE251" s="338"/>
      <c r="TUF251" s="152"/>
      <c r="TUG251" s="342"/>
      <c r="TUH251" s="152"/>
      <c r="TUI251" s="206"/>
      <c r="TUJ251" s="210"/>
      <c r="TUK251" s="239"/>
      <c r="TUL251" s="235"/>
      <c r="TUM251" s="239"/>
      <c r="TUN251" s="339"/>
      <c r="TUO251" s="328"/>
      <c r="TUP251" s="329"/>
      <c r="TUQ251" s="329"/>
      <c r="TUR251" s="152"/>
      <c r="TUS251" s="214"/>
      <c r="TUT251" s="197"/>
      <c r="TUU251" s="165"/>
      <c r="TUV251" s="197"/>
      <c r="TUW251" s="202"/>
      <c r="TUX251" s="330"/>
      <c r="TUY251" s="331"/>
      <c r="TUZ251" s="332"/>
      <c r="TVA251" s="333"/>
      <c r="TVB251" s="331"/>
      <c r="TVC251" s="334"/>
      <c r="TVD251" s="335"/>
      <c r="TVE251" s="323"/>
      <c r="TVF251" s="340"/>
      <c r="TVG251" s="340"/>
      <c r="TVH251" s="175"/>
      <c r="TVI251" s="249"/>
      <c r="TVJ251" s="249"/>
      <c r="TVK251" s="336"/>
      <c r="TVL251" s="152"/>
      <c r="TVM251" s="327"/>
      <c r="TVN251" s="152"/>
      <c r="TVO251" s="337"/>
      <c r="TVP251" s="341"/>
      <c r="TVQ251" s="152"/>
      <c r="TVR251" s="338"/>
      <c r="TVS251" s="152"/>
      <c r="TVT251" s="342"/>
      <c r="TVU251" s="152"/>
      <c r="TVV251" s="206"/>
      <c r="TVW251" s="210"/>
      <c r="TVX251" s="239"/>
      <c r="TVY251" s="235"/>
      <c r="TVZ251" s="239"/>
      <c r="TWA251" s="339"/>
      <c r="TWB251" s="328"/>
      <c r="TWC251" s="329"/>
      <c r="TWD251" s="329"/>
      <c r="TWE251" s="152"/>
      <c r="TWF251" s="214"/>
      <c r="TWG251" s="197"/>
      <c r="TWH251" s="165"/>
      <c r="TWI251" s="197"/>
      <c r="TWJ251" s="202"/>
      <c r="TWK251" s="330"/>
      <c r="TWL251" s="331"/>
      <c r="TWM251" s="332"/>
      <c r="TWN251" s="333"/>
      <c r="TWO251" s="331"/>
      <c r="TWP251" s="334"/>
      <c r="TWQ251" s="335"/>
      <c r="TWR251" s="323"/>
      <c r="TWS251" s="340"/>
      <c r="TWT251" s="340"/>
      <c r="TWU251" s="175"/>
      <c r="TWV251" s="249"/>
      <c r="TWW251" s="249"/>
      <c r="TWX251" s="336"/>
      <c r="TWY251" s="152"/>
      <c r="TWZ251" s="327"/>
      <c r="TXA251" s="152"/>
      <c r="TXB251" s="337"/>
      <c r="TXC251" s="341"/>
      <c r="TXD251" s="152"/>
      <c r="TXE251" s="338"/>
      <c r="TXF251" s="152"/>
      <c r="TXG251" s="342"/>
      <c r="TXH251" s="152"/>
      <c r="TXI251" s="206"/>
      <c r="TXJ251" s="210"/>
      <c r="TXK251" s="239"/>
      <c r="TXL251" s="235"/>
      <c r="TXM251" s="239"/>
      <c r="TXN251" s="339"/>
      <c r="TXO251" s="328"/>
      <c r="TXP251" s="329"/>
      <c r="TXQ251" s="329"/>
      <c r="TXR251" s="152"/>
      <c r="TXS251" s="214"/>
      <c r="TXT251" s="197"/>
      <c r="TXU251" s="165"/>
      <c r="TXV251" s="197"/>
      <c r="TXW251" s="202"/>
      <c r="TXX251" s="330"/>
      <c r="TXY251" s="331"/>
      <c r="TXZ251" s="332"/>
      <c r="TYA251" s="333"/>
      <c r="TYB251" s="331"/>
      <c r="TYC251" s="334"/>
      <c r="TYD251" s="335"/>
      <c r="TYE251" s="323"/>
      <c r="TYF251" s="340"/>
      <c r="TYG251" s="340"/>
      <c r="TYH251" s="175"/>
      <c r="TYI251" s="249"/>
      <c r="TYJ251" s="249"/>
      <c r="TYK251" s="336"/>
      <c r="TYL251" s="152"/>
      <c r="TYM251" s="327"/>
      <c r="TYN251" s="152"/>
      <c r="TYO251" s="337"/>
      <c r="TYP251" s="341"/>
      <c r="TYQ251" s="152"/>
      <c r="TYR251" s="338"/>
      <c r="TYS251" s="152"/>
      <c r="TYT251" s="342"/>
      <c r="TYU251" s="152"/>
      <c r="TYV251" s="206"/>
      <c r="TYW251" s="210"/>
      <c r="TYX251" s="239"/>
      <c r="TYY251" s="235"/>
      <c r="TYZ251" s="239"/>
      <c r="TZA251" s="339"/>
      <c r="TZB251" s="328"/>
      <c r="TZC251" s="329"/>
      <c r="TZD251" s="329"/>
      <c r="TZE251" s="152"/>
      <c r="TZF251" s="214"/>
      <c r="TZG251" s="197"/>
      <c r="TZH251" s="165"/>
      <c r="TZI251" s="197"/>
      <c r="TZJ251" s="202"/>
      <c r="TZK251" s="330"/>
      <c r="TZL251" s="331"/>
      <c r="TZM251" s="332"/>
      <c r="TZN251" s="333"/>
      <c r="TZO251" s="331"/>
      <c r="TZP251" s="334"/>
      <c r="TZQ251" s="335"/>
      <c r="TZR251" s="323"/>
      <c r="TZS251" s="340"/>
      <c r="TZT251" s="340"/>
      <c r="TZU251" s="175"/>
      <c r="TZV251" s="249"/>
      <c r="TZW251" s="249"/>
      <c r="TZX251" s="336"/>
      <c r="TZY251" s="152"/>
      <c r="TZZ251" s="327"/>
      <c r="UAA251" s="152"/>
      <c r="UAB251" s="337"/>
      <c r="UAC251" s="341"/>
      <c r="UAD251" s="152"/>
      <c r="UAE251" s="338"/>
      <c r="UAF251" s="152"/>
      <c r="UAG251" s="342"/>
      <c r="UAH251" s="152"/>
      <c r="UAI251" s="206"/>
      <c r="UAJ251" s="210"/>
      <c r="UAK251" s="239"/>
      <c r="UAL251" s="235"/>
      <c r="UAM251" s="239"/>
      <c r="UAN251" s="339"/>
      <c r="UAO251" s="328"/>
      <c r="UAP251" s="329"/>
      <c r="UAQ251" s="329"/>
      <c r="UAR251" s="152"/>
      <c r="UAS251" s="214"/>
      <c r="UAT251" s="197"/>
      <c r="UAU251" s="165"/>
      <c r="UAV251" s="197"/>
      <c r="UAW251" s="202"/>
      <c r="UAX251" s="330"/>
      <c r="UAY251" s="331"/>
      <c r="UAZ251" s="332"/>
      <c r="UBA251" s="333"/>
      <c r="UBB251" s="331"/>
      <c r="UBC251" s="334"/>
      <c r="UBD251" s="335"/>
      <c r="UBE251" s="323"/>
      <c r="UBF251" s="340"/>
      <c r="UBG251" s="340"/>
      <c r="UBH251" s="175"/>
      <c r="UBI251" s="249"/>
      <c r="UBJ251" s="249"/>
      <c r="UBK251" s="336"/>
      <c r="UBL251" s="152"/>
      <c r="UBM251" s="327"/>
      <c r="UBN251" s="152"/>
      <c r="UBO251" s="337"/>
      <c r="UBP251" s="341"/>
      <c r="UBQ251" s="152"/>
      <c r="UBR251" s="338"/>
      <c r="UBS251" s="152"/>
      <c r="UBT251" s="342"/>
      <c r="UBU251" s="152"/>
      <c r="UBV251" s="206"/>
      <c r="UBW251" s="210"/>
      <c r="UBX251" s="239"/>
      <c r="UBY251" s="235"/>
      <c r="UBZ251" s="239"/>
      <c r="UCA251" s="339"/>
      <c r="UCB251" s="328"/>
      <c r="UCC251" s="329"/>
      <c r="UCD251" s="329"/>
      <c r="UCE251" s="152"/>
      <c r="UCF251" s="214"/>
      <c r="UCG251" s="197"/>
      <c r="UCH251" s="165"/>
      <c r="UCI251" s="197"/>
      <c r="UCJ251" s="202"/>
      <c r="UCK251" s="330"/>
      <c r="UCL251" s="331"/>
      <c r="UCM251" s="332"/>
      <c r="UCN251" s="333"/>
      <c r="UCO251" s="331"/>
      <c r="UCP251" s="334"/>
      <c r="UCQ251" s="335"/>
      <c r="UCR251" s="323"/>
      <c r="UCS251" s="340"/>
      <c r="UCT251" s="340"/>
      <c r="UCU251" s="175"/>
      <c r="UCV251" s="249"/>
      <c r="UCW251" s="249"/>
      <c r="UCX251" s="336"/>
      <c r="UCY251" s="152"/>
      <c r="UCZ251" s="327"/>
      <c r="UDA251" s="152"/>
      <c r="UDB251" s="337"/>
      <c r="UDC251" s="341"/>
      <c r="UDD251" s="152"/>
      <c r="UDE251" s="338"/>
      <c r="UDF251" s="152"/>
      <c r="UDG251" s="342"/>
      <c r="UDH251" s="152"/>
      <c r="UDI251" s="206"/>
      <c r="UDJ251" s="210"/>
      <c r="UDK251" s="239"/>
      <c r="UDL251" s="235"/>
      <c r="UDM251" s="239"/>
      <c r="UDN251" s="339"/>
      <c r="UDO251" s="328"/>
      <c r="UDP251" s="329"/>
      <c r="UDQ251" s="329"/>
      <c r="UDR251" s="152"/>
      <c r="UDS251" s="214"/>
      <c r="UDT251" s="197"/>
      <c r="UDU251" s="165"/>
      <c r="UDV251" s="197"/>
      <c r="UDW251" s="202"/>
      <c r="UDX251" s="330"/>
      <c r="UDY251" s="331"/>
      <c r="UDZ251" s="332"/>
      <c r="UEA251" s="333"/>
      <c r="UEB251" s="331"/>
      <c r="UEC251" s="334"/>
      <c r="UED251" s="335"/>
      <c r="UEE251" s="323"/>
      <c r="UEF251" s="340"/>
      <c r="UEG251" s="340"/>
      <c r="UEH251" s="175"/>
      <c r="UEI251" s="249"/>
      <c r="UEJ251" s="249"/>
      <c r="UEK251" s="336"/>
      <c r="UEL251" s="152"/>
      <c r="UEM251" s="327"/>
      <c r="UEN251" s="152"/>
      <c r="UEO251" s="337"/>
      <c r="UEP251" s="341"/>
      <c r="UEQ251" s="152"/>
      <c r="UER251" s="338"/>
      <c r="UES251" s="152"/>
      <c r="UET251" s="342"/>
      <c r="UEU251" s="152"/>
      <c r="UEV251" s="206"/>
      <c r="UEW251" s="210"/>
      <c r="UEX251" s="239"/>
      <c r="UEY251" s="235"/>
      <c r="UEZ251" s="239"/>
      <c r="UFA251" s="339"/>
      <c r="UFB251" s="328"/>
      <c r="UFC251" s="329"/>
      <c r="UFD251" s="329"/>
      <c r="UFE251" s="152"/>
      <c r="UFF251" s="214"/>
      <c r="UFG251" s="197"/>
      <c r="UFH251" s="165"/>
      <c r="UFI251" s="197"/>
      <c r="UFJ251" s="202"/>
      <c r="UFK251" s="330"/>
      <c r="UFL251" s="331"/>
      <c r="UFM251" s="332"/>
      <c r="UFN251" s="333"/>
      <c r="UFO251" s="331"/>
      <c r="UFP251" s="334"/>
      <c r="UFQ251" s="335"/>
      <c r="UFR251" s="323"/>
      <c r="UFS251" s="340"/>
      <c r="UFT251" s="340"/>
      <c r="UFU251" s="175"/>
      <c r="UFV251" s="249"/>
      <c r="UFW251" s="249"/>
      <c r="UFX251" s="336"/>
      <c r="UFY251" s="152"/>
      <c r="UFZ251" s="327"/>
      <c r="UGA251" s="152"/>
      <c r="UGB251" s="337"/>
      <c r="UGC251" s="341"/>
      <c r="UGD251" s="152"/>
      <c r="UGE251" s="338"/>
      <c r="UGF251" s="152"/>
      <c r="UGG251" s="342"/>
      <c r="UGH251" s="152"/>
      <c r="UGI251" s="206"/>
      <c r="UGJ251" s="210"/>
      <c r="UGK251" s="239"/>
      <c r="UGL251" s="235"/>
      <c r="UGM251" s="239"/>
      <c r="UGN251" s="339"/>
      <c r="UGO251" s="328"/>
      <c r="UGP251" s="329"/>
      <c r="UGQ251" s="329"/>
      <c r="UGR251" s="152"/>
      <c r="UGS251" s="214"/>
      <c r="UGT251" s="197"/>
      <c r="UGU251" s="165"/>
      <c r="UGV251" s="197"/>
      <c r="UGW251" s="202"/>
      <c r="UGX251" s="330"/>
      <c r="UGY251" s="331"/>
      <c r="UGZ251" s="332"/>
      <c r="UHA251" s="333"/>
      <c r="UHB251" s="331"/>
      <c r="UHC251" s="334"/>
      <c r="UHD251" s="335"/>
      <c r="UHE251" s="323"/>
      <c r="UHF251" s="340"/>
      <c r="UHG251" s="340"/>
      <c r="UHH251" s="175"/>
      <c r="UHI251" s="249"/>
      <c r="UHJ251" s="249"/>
      <c r="UHK251" s="336"/>
      <c r="UHL251" s="152"/>
      <c r="UHM251" s="327"/>
      <c r="UHN251" s="152"/>
      <c r="UHO251" s="337"/>
      <c r="UHP251" s="341"/>
      <c r="UHQ251" s="152"/>
      <c r="UHR251" s="338"/>
      <c r="UHS251" s="152"/>
      <c r="UHT251" s="342"/>
      <c r="UHU251" s="152"/>
      <c r="UHV251" s="206"/>
      <c r="UHW251" s="210"/>
      <c r="UHX251" s="239"/>
      <c r="UHY251" s="235"/>
      <c r="UHZ251" s="239"/>
      <c r="UIA251" s="339"/>
      <c r="UIB251" s="328"/>
      <c r="UIC251" s="329"/>
      <c r="UID251" s="329"/>
      <c r="UIE251" s="152"/>
      <c r="UIF251" s="214"/>
      <c r="UIG251" s="197"/>
      <c r="UIH251" s="165"/>
      <c r="UII251" s="197"/>
      <c r="UIJ251" s="202"/>
      <c r="UIK251" s="330"/>
      <c r="UIL251" s="331"/>
      <c r="UIM251" s="332"/>
      <c r="UIN251" s="333"/>
      <c r="UIO251" s="331"/>
      <c r="UIP251" s="334"/>
      <c r="UIQ251" s="335"/>
      <c r="UIR251" s="323"/>
      <c r="UIS251" s="340"/>
      <c r="UIT251" s="340"/>
      <c r="UIU251" s="175"/>
      <c r="UIV251" s="249"/>
      <c r="UIW251" s="249"/>
      <c r="UIX251" s="336"/>
      <c r="UIY251" s="152"/>
      <c r="UIZ251" s="327"/>
      <c r="UJA251" s="152"/>
      <c r="UJB251" s="337"/>
      <c r="UJC251" s="341"/>
      <c r="UJD251" s="152"/>
      <c r="UJE251" s="338"/>
      <c r="UJF251" s="152"/>
      <c r="UJG251" s="342"/>
      <c r="UJH251" s="152"/>
      <c r="UJI251" s="206"/>
      <c r="UJJ251" s="210"/>
      <c r="UJK251" s="239"/>
      <c r="UJL251" s="235"/>
      <c r="UJM251" s="239"/>
      <c r="UJN251" s="339"/>
      <c r="UJO251" s="328"/>
      <c r="UJP251" s="329"/>
      <c r="UJQ251" s="329"/>
      <c r="UJR251" s="152"/>
      <c r="UJS251" s="214"/>
      <c r="UJT251" s="197"/>
      <c r="UJU251" s="165"/>
      <c r="UJV251" s="197"/>
      <c r="UJW251" s="202"/>
      <c r="UJX251" s="330"/>
      <c r="UJY251" s="331"/>
      <c r="UJZ251" s="332"/>
      <c r="UKA251" s="333"/>
      <c r="UKB251" s="331"/>
      <c r="UKC251" s="334"/>
      <c r="UKD251" s="335"/>
      <c r="UKE251" s="323"/>
      <c r="UKF251" s="340"/>
      <c r="UKG251" s="340"/>
      <c r="UKH251" s="175"/>
      <c r="UKI251" s="249"/>
      <c r="UKJ251" s="249"/>
      <c r="UKK251" s="336"/>
      <c r="UKL251" s="152"/>
      <c r="UKM251" s="327"/>
      <c r="UKN251" s="152"/>
      <c r="UKO251" s="337"/>
      <c r="UKP251" s="341"/>
      <c r="UKQ251" s="152"/>
      <c r="UKR251" s="338"/>
      <c r="UKS251" s="152"/>
      <c r="UKT251" s="342"/>
      <c r="UKU251" s="152"/>
      <c r="UKV251" s="206"/>
      <c r="UKW251" s="210"/>
      <c r="UKX251" s="239"/>
      <c r="UKY251" s="235"/>
      <c r="UKZ251" s="239"/>
      <c r="ULA251" s="339"/>
      <c r="ULB251" s="328"/>
      <c r="ULC251" s="329"/>
      <c r="ULD251" s="329"/>
      <c r="ULE251" s="152"/>
      <c r="ULF251" s="214"/>
      <c r="ULG251" s="197"/>
      <c r="ULH251" s="165"/>
      <c r="ULI251" s="197"/>
      <c r="ULJ251" s="202"/>
      <c r="ULK251" s="330"/>
      <c r="ULL251" s="331"/>
      <c r="ULM251" s="332"/>
      <c r="ULN251" s="333"/>
      <c r="ULO251" s="331"/>
      <c r="ULP251" s="334"/>
      <c r="ULQ251" s="335"/>
      <c r="ULR251" s="323"/>
      <c r="ULS251" s="340"/>
      <c r="ULT251" s="340"/>
      <c r="ULU251" s="175"/>
      <c r="ULV251" s="249"/>
      <c r="ULW251" s="249"/>
      <c r="ULX251" s="336"/>
      <c r="ULY251" s="152"/>
      <c r="ULZ251" s="327"/>
      <c r="UMA251" s="152"/>
      <c r="UMB251" s="337"/>
      <c r="UMC251" s="341"/>
      <c r="UMD251" s="152"/>
      <c r="UME251" s="338"/>
      <c r="UMF251" s="152"/>
      <c r="UMG251" s="342"/>
      <c r="UMH251" s="152"/>
      <c r="UMI251" s="206"/>
      <c r="UMJ251" s="210"/>
      <c r="UMK251" s="239"/>
      <c r="UML251" s="235"/>
      <c r="UMM251" s="239"/>
      <c r="UMN251" s="339"/>
      <c r="UMO251" s="328"/>
      <c r="UMP251" s="329"/>
      <c r="UMQ251" s="329"/>
      <c r="UMR251" s="152"/>
      <c r="UMS251" s="214"/>
      <c r="UMT251" s="197"/>
      <c r="UMU251" s="165"/>
      <c r="UMV251" s="197"/>
      <c r="UMW251" s="202"/>
      <c r="UMX251" s="330"/>
      <c r="UMY251" s="331"/>
      <c r="UMZ251" s="332"/>
      <c r="UNA251" s="333"/>
      <c r="UNB251" s="331"/>
      <c r="UNC251" s="334"/>
      <c r="UND251" s="335"/>
      <c r="UNE251" s="323"/>
      <c r="UNF251" s="340"/>
      <c r="UNG251" s="340"/>
      <c r="UNH251" s="175"/>
      <c r="UNI251" s="249"/>
      <c r="UNJ251" s="249"/>
      <c r="UNK251" s="336"/>
      <c r="UNL251" s="152"/>
      <c r="UNM251" s="327"/>
      <c r="UNN251" s="152"/>
      <c r="UNO251" s="337"/>
      <c r="UNP251" s="341"/>
      <c r="UNQ251" s="152"/>
      <c r="UNR251" s="338"/>
      <c r="UNS251" s="152"/>
      <c r="UNT251" s="342"/>
      <c r="UNU251" s="152"/>
      <c r="UNV251" s="206"/>
      <c r="UNW251" s="210"/>
      <c r="UNX251" s="239"/>
      <c r="UNY251" s="235"/>
      <c r="UNZ251" s="239"/>
      <c r="UOA251" s="339"/>
      <c r="UOB251" s="328"/>
      <c r="UOC251" s="329"/>
      <c r="UOD251" s="329"/>
      <c r="UOE251" s="152"/>
      <c r="UOF251" s="214"/>
      <c r="UOG251" s="197"/>
      <c r="UOH251" s="165"/>
      <c r="UOI251" s="197"/>
      <c r="UOJ251" s="202"/>
      <c r="UOK251" s="330"/>
      <c r="UOL251" s="331"/>
      <c r="UOM251" s="332"/>
      <c r="UON251" s="333"/>
      <c r="UOO251" s="331"/>
      <c r="UOP251" s="334"/>
      <c r="UOQ251" s="335"/>
      <c r="UOR251" s="323"/>
      <c r="UOS251" s="340"/>
      <c r="UOT251" s="340"/>
      <c r="UOU251" s="175"/>
      <c r="UOV251" s="249"/>
      <c r="UOW251" s="249"/>
      <c r="UOX251" s="336"/>
      <c r="UOY251" s="152"/>
      <c r="UOZ251" s="327"/>
      <c r="UPA251" s="152"/>
      <c r="UPB251" s="337"/>
      <c r="UPC251" s="341"/>
      <c r="UPD251" s="152"/>
      <c r="UPE251" s="338"/>
      <c r="UPF251" s="152"/>
      <c r="UPG251" s="342"/>
      <c r="UPH251" s="152"/>
      <c r="UPI251" s="206"/>
      <c r="UPJ251" s="210"/>
      <c r="UPK251" s="239"/>
      <c r="UPL251" s="235"/>
      <c r="UPM251" s="239"/>
      <c r="UPN251" s="339"/>
      <c r="UPO251" s="328"/>
      <c r="UPP251" s="329"/>
      <c r="UPQ251" s="329"/>
      <c r="UPR251" s="152"/>
      <c r="UPS251" s="214"/>
      <c r="UPT251" s="197"/>
      <c r="UPU251" s="165"/>
      <c r="UPV251" s="197"/>
      <c r="UPW251" s="202"/>
      <c r="UPX251" s="330"/>
      <c r="UPY251" s="331"/>
      <c r="UPZ251" s="332"/>
      <c r="UQA251" s="333"/>
      <c r="UQB251" s="331"/>
      <c r="UQC251" s="334"/>
      <c r="UQD251" s="335"/>
      <c r="UQE251" s="323"/>
      <c r="UQF251" s="340"/>
      <c r="UQG251" s="340"/>
      <c r="UQH251" s="175"/>
      <c r="UQI251" s="249"/>
      <c r="UQJ251" s="249"/>
      <c r="UQK251" s="336"/>
      <c r="UQL251" s="152"/>
      <c r="UQM251" s="327"/>
      <c r="UQN251" s="152"/>
      <c r="UQO251" s="337"/>
      <c r="UQP251" s="341"/>
      <c r="UQQ251" s="152"/>
      <c r="UQR251" s="338"/>
      <c r="UQS251" s="152"/>
      <c r="UQT251" s="342"/>
      <c r="UQU251" s="152"/>
      <c r="UQV251" s="206"/>
      <c r="UQW251" s="210"/>
      <c r="UQX251" s="239"/>
      <c r="UQY251" s="235"/>
      <c r="UQZ251" s="239"/>
      <c r="URA251" s="339"/>
      <c r="URB251" s="328"/>
      <c r="URC251" s="329"/>
      <c r="URD251" s="329"/>
      <c r="URE251" s="152"/>
      <c r="URF251" s="214"/>
      <c r="URG251" s="197"/>
      <c r="URH251" s="165"/>
      <c r="URI251" s="197"/>
      <c r="URJ251" s="202"/>
      <c r="URK251" s="330"/>
      <c r="URL251" s="331"/>
      <c r="URM251" s="332"/>
      <c r="URN251" s="333"/>
      <c r="URO251" s="331"/>
      <c r="URP251" s="334"/>
      <c r="URQ251" s="335"/>
      <c r="URR251" s="323"/>
      <c r="URS251" s="340"/>
      <c r="URT251" s="340"/>
      <c r="URU251" s="175"/>
      <c r="URV251" s="249"/>
      <c r="URW251" s="249"/>
      <c r="URX251" s="336"/>
      <c r="URY251" s="152"/>
      <c r="URZ251" s="327"/>
      <c r="USA251" s="152"/>
      <c r="USB251" s="337"/>
      <c r="USC251" s="341"/>
      <c r="USD251" s="152"/>
      <c r="USE251" s="338"/>
      <c r="USF251" s="152"/>
      <c r="USG251" s="342"/>
      <c r="USH251" s="152"/>
      <c r="USI251" s="206"/>
      <c r="USJ251" s="210"/>
      <c r="USK251" s="239"/>
      <c r="USL251" s="235"/>
      <c r="USM251" s="239"/>
      <c r="USN251" s="339"/>
      <c r="USO251" s="328"/>
      <c r="USP251" s="329"/>
      <c r="USQ251" s="329"/>
      <c r="USR251" s="152"/>
      <c r="USS251" s="214"/>
      <c r="UST251" s="197"/>
      <c r="USU251" s="165"/>
      <c r="USV251" s="197"/>
      <c r="USW251" s="202"/>
      <c r="USX251" s="330"/>
      <c r="USY251" s="331"/>
      <c r="USZ251" s="332"/>
      <c r="UTA251" s="333"/>
      <c r="UTB251" s="331"/>
      <c r="UTC251" s="334"/>
      <c r="UTD251" s="335"/>
      <c r="UTE251" s="323"/>
      <c r="UTF251" s="340"/>
      <c r="UTG251" s="340"/>
      <c r="UTH251" s="175"/>
      <c r="UTI251" s="249"/>
      <c r="UTJ251" s="249"/>
      <c r="UTK251" s="336"/>
      <c r="UTL251" s="152"/>
      <c r="UTM251" s="327"/>
      <c r="UTN251" s="152"/>
      <c r="UTO251" s="337"/>
      <c r="UTP251" s="341"/>
      <c r="UTQ251" s="152"/>
      <c r="UTR251" s="338"/>
      <c r="UTS251" s="152"/>
      <c r="UTT251" s="342"/>
      <c r="UTU251" s="152"/>
      <c r="UTV251" s="206"/>
      <c r="UTW251" s="210"/>
      <c r="UTX251" s="239"/>
      <c r="UTY251" s="235"/>
      <c r="UTZ251" s="239"/>
      <c r="UUA251" s="339"/>
      <c r="UUB251" s="328"/>
      <c r="UUC251" s="329"/>
      <c r="UUD251" s="329"/>
      <c r="UUE251" s="152"/>
      <c r="UUF251" s="214"/>
      <c r="UUG251" s="197"/>
      <c r="UUH251" s="165"/>
      <c r="UUI251" s="197"/>
      <c r="UUJ251" s="202"/>
      <c r="UUK251" s="330"/>
      <c r="UUL251" s="331"/>
      <c r="UUM251" s="332"/>
      <c r="UUN251" s="333"/>
      <c r="UUO251" s="331"/>
      <c r="UUP251" s="334"/>
      <c r="UUQ251" s="335"/>
      <c r="UUR251" s="323"/>
      <c r="UUS251" s="340"/>
      <c r="UUT251" s="340"/>
      <c r="UUU251" s="175"/>
      <c r="UUV251" s="249"/>
      <c r="UUW251" s="249"/>
      <c r="UUX251" s="336"/>
      <c r="UUY251" s="152"/>
      <c r="UUZ251" s="327"/>
      <c r="UVA251" s="152"/>
      <c r="UVB251" s="337"/>
      <c r="UVC251" s="341"/>
      <c r="UVD251" s="152"/>
      <c r="UVE251" s="338"/>
      <c r="UVF251" s="152"/>
      <c r="UVG251" s="342"/>
      <c r="UVH251" s="152"/>
      <c r="UVI251" s="206"/>
      <c r="UVJ251" s="210"/>
      <c r="UVK251" s="239"/>
      <c r="UVL251" s="235"/>
      <c r="UVM251" s="239"/>
      <c r="UVN251" s="339"/>
      <c r="UVO251" s="328"/>
      <c r="UVP251" s="329"/>
      <c r="UVQ251" s="329"/>
      <c r="UVR251" s="152"/>
      <c r="UVS251" s="214"/>
      <c r="UVT251" s="197"/>
      <c r="UVU251" s="165"/>
      <c r="UVV251" s="197"/>
      <c r="UVW251" s="202"/>
      <c r="UVX251" s="330"/>
      <c r="UVY251" s="331"/>
      <c r="UVZ251" s="332"/>
      <c r="UWA251" s="333"/>
      <c r="UWB251" s="331"/>
      <c r="UWC251" s="334"/>
      <c r="UWD251" s="335"/>
      <c r="UWE251" s="323"/>
      <c r="UWF251" s="340"/>
      <c r="UWG251" s="340"/>
      <c r="UWH251" s="175"/>
      <c r="UWI251" s="249"/>
      <c r="UWJ251" s="249"/>
      <c r="UWK251" s="336"/>
      <c r="UWL251" s="152"/>
      <c r="UWM251" s="327"/>
      <c r="UWN251" s="152"/>
      <c r="UWO251" s="337"/>
      <c r="UWP251" s="341"/>
      <c r="UWQ251" s="152"/>
      <c r="UWR251" s="338"/>
      <c r="UWS251" s="152"/>
      <c r="UWT251" s="342"/>
      <c r="UWU251" s="152"/>
      <c r="UWV251" s="206"/>
      <c r="UWW251" s="210"/>
      <c r="UWX251" s="239"/>
      <c r="UWY251" s="235"/>
      <c r="UWZ251" s="239"/>
      <c r="UXA251" s="339"/>
      <c r="UXB251" s="328"/>
      <c r="UXC251" s="329"/>
      <c r="UXD251" s="329"/>
      <c r="UXE251" s="152"/>
      <c r="UXF251" s="214"/>
      <c r="UXG251" s="197"/>
      <c r="UXH251" s="165"/>
      <c r="UXI251" s="197"/>
      <c r="UXJ251" s="202"/>
      <c r="UXK251" s="330"/>
      <c r="UXL251" s="331"/>
      <c r="UXM251" s="332"/>
      <c r="UXN251" s="333"/>
      <c r="UXO251" s="331"/>
      <c r="UXP251" s="334"/>
      <c r="UXQ251" s="335"/>
      <c r="UXR251" s="323"/>
      <c r="UXS251" s="340"/>
      <c r="UXT251" s="340"/>
      <c r="UXU251" s="175"/>
      <c r="UXV251" s="249"/>
      <c r="UXW251" s="249"/>
      <c r="UXX251" s="336"/>
      <c r="UXY251" s="152"/>
      <c r="UXZ251" s="327"/>
      <c r="UYA251" s="152"/>
      <c r="UYB251" s="337"/>
      <c r="UYC251" s="341"/>
      <c r="UYD251" s="152"/>
      <c r="UYE251" s="338"/>
      <c r="UYF251" s="152"/>
      <c r="UYG251" s="342"/>
      <c r="UYH251" s="152"/>
      <c r="UYI251" s="206"/>
      <c r="UYJ251" s="210"/>
      <c r="UYK251" s="239"/>
      <c r="UYL251" s="235"/>
      <c r="UYM251" s="239"/>
      <c r="UYN251" s="339"/>
      <c r="UYO251" s="328"/>
      <c r="UYP251" s="329"/>
      <c r="UYQ251" s="329"/>
      <c r="UYR251" s="152"/>
      <c r="UYS251" s="214"/>
      <c r="UYT251" s="197"/>
      <c r="UYU251" s="165"/>
      <c r="UYV251" s="197"/>
      <c r="UYW251" s="202"/>
      <c r="UYX251" s="330"/>
      <c r="UYY251" s="331"/>
      <c r="UYZ251" s="332"/>
      <c r="UZA251" s="333"/>
      <c r="UZB251" s="331"/>
      <c r="UZC251" s="334"/>
      <c r="UZD251" s="335"/>
      <c r="UZE251" s="323"/>
      <c r="UZF251" s="340"/>
      <c r="UZG251" s="340"/>
      <c r="UZH251" s="175"/>
      <c r="UZI251" s="249"/>
      <c r="UZJ251" s="249"/>
      <c r="UZK251" s="336"/>
      <c r="UZL251" s="152"/>
      <c r="UZM251" s="327"/>
      <c r="UZN251" s="152"/>
      <c r="UZO251" s="337"/>
      <c r="UZP251" s="341"/>
      <c r="UZQ251" s="152"/>
      <c r="UZR251" s="338"/>
      <c r="UZS251" s="152"/>
      <c r="UZT251" s="342"/>
      <c r="UZU251" s="152"/>
      <c r="UZV251" s="206"/>
      <c r="UZW251" s="210"/>
      <c r="UZX251" s="239"/>
      <c r="UZY251" s="235"/>
      <c r="UZZ251" s="239"/>
      <c r="VAA251" s="339"/>
      <c r="VAB251" s="328"/>
      <c r="VAC251" s="329"/>
      <c r="VAD251" s="329"/>
      <c r="VAE251" s="152"/>
      <c r="VAF251" s="214"/>
      <c r="VAG251" s="197"/>
      <c r="VAH251" s="165"/>
      <c r="VAI251" s="197"/>
      <c r="VAJ251" s="202"/>
      <c r="VAK251" s="330"/>
      <c r="VAL251" s="331"/>
      <c r="VAM251" s="332"/>
      <c r="VAN251" s="333"/>
      <c r="VAO251" s="331"/>
      <c r="VAP251" s="334"/>
      <c r="VAQ251" s="335"/>
      <c r="VAR251" s="323"/>
      <c r="VAS251" s="340"/>
      <c r="VAT251" s="340"/>
      <c r="VAU251" s="175"/>
      <c r="VAV251" s="249"/>
      <c r="VAW251" s="249"/>
      <c r="VAX251" s="336"/>
      <c r="VAY251" s="152"/>
      <c r="VAZ251" s="327"/>
      <c r="VBA251" s="152"/>
      <c r="VBB251" s="337"/>
      <c r="VBC251" s="341"/>
      <c r="VBD251" s="152"/>
      <c r="VBE251" s="338"/>
      <c r="VBF251" s="152"/>
      <c r="VBG251" s="342"/>
      <c r="VBH251" s="152"/>
      <c r="VBI251" s="206"/>
      <c r="VBJ251" s="210"/>
      <c r="VBK251" s="239"/>
      <c r="VBL251" s="235"/>
      <c r="VBM251" s="239"/>
      <c r="VBN251" s="339"/>
      <c r="VBO251" s="328"/>
      <c r="VBP251" s="329"/>
      <c r="VBQ251" s="329"/>
      <c r="VBR251" s="152"/>
      <c r="VBS251" s="214"/>
      <c r="VBT251" s="197"/>
      <c r="VBU251" s="165"/>
      <c r="VBV251" s="197"/>
      <c r="VBW251" s="202"/>
      <c r="VBX251" s="330"/>
      <c r="VBY251" s="331"/>
      <c r="VBZ251" s="332"/>
      <c r="VCA251" s="333"/>
      <c r="VCB251" s="331"/>
      <c r="VCC251" s="334"/>
      <c r="VCD251" s="335"/>
      <c r="VCE251" s="323"/>
      <c r="VCF251" s="340"/>
      <c r="VCG251" s="340"/>
      <c r="VCH251" s="175"/>
      <c r="VCI251" s="249"/>
      <c r="VCJ251" s="249"/>
      <c r="VCK251" s="336"/>
      <c r="VCL251" s="152"/>
      <c r="VCM251" s="327"/>
      <c r="VCN251" s="152"/>
      <c r="VCO251" s="337"/>
      <c r="VCP251" s="341"/>
      <c r="VCQ251" s="152"/>
      <c r="VCR251" s="338"/>
      <c r="VCS251" s="152"/>
      <c r="VCT251" s="342"/>
      <c r="VCU251" s="152"/>
      <c r="VCV251" s="206"/>
      <c r="VCW251" s="210"/>
      <c r="VCX251" s="239"/>
      <c r="VCY251" s="235"/>
      <c r="VCZ251" s="239"/>
      <c r="VDA251" s="339"/>
      <c r="VDB251" s="328"/>
      <c r="VDC251" s="329"/>
      <c r="VDD251" s="329"/>
      <c r="VDE251" s="152"/>
      <c r="VDF251" s="214"/>
      <c r="VDG251" s="197"/>
      <c r="VDH251" s="165"/>
      <c r="VDI251" s="197"/>
      <c r="VDJ251" s="202"/>
      <c r="VDK251" s="330"/>
      <c r="VDL251" s="331"/>
      <c r="VDM251" s="332"/>
      <c r="VDN251" s="333"/>
      <c r="VDO251" s="331"/>
      <c r="VDP251" s="334"/>
      <c r="VDQ251" s="335"/>
      <c r="VDR251" s="323"/>
      <c r="VDS251" s="340"/>
      <c r="VDT251" s="340"/>
      <c r="VDU251" s="175"/>
      <c r="VDV251" s="249"/>
      <c r="VDW251" s="249"/>
      <c r="VDX251" s="336"/>
      <c r="VDY251" s="152"/>
      <c r="VDZ251" s="327"/>
      <c r="VEA251" s="152"/>
      <c r="VEB251" s="337"/>
      <c r="VEC251" s="341"/>
      <c r="VED251" s="152"/>
      <c r="VEE251" s="338"/>
      <c r="VEF251" s="152"/>
      <c r="VEG251" s="342"/>
      <c r="VEH251" s="152"/>
      <c r="VEI251" s="206"/>
      <c r="VEJ251" s="210"/>
      <c r="VEK251" s="239"/>
      <c r="VEL251" s="235"/>
      <c r="VEM251" s="239"/>
      <c r="VEN251" s="339"/>
      <c r="VEO251" s="328"/>
      <c r="VEP251" s="329"/>
      <c r="VEQ251" s="329"/>
      <c r="VER251" s="152"/>
      <c r="VES251" s="214"/>
      <c r="VET251" s="197"/>
      <c r="VEU251" s="165"/>
      <c r="VEV251" s="197"/>
      <c r="VEW251" s="202"/>
      <c r="VEX251" s="330"/>
      <c r="VEY251" s="331"/>
      <c r="VEZ251" s="332"/>
      <c r="VFA251" s="333"/>
      <c r="VFB251" s="331"/>
      <c r="VFC251" s="334"/>
      <c r="VFD251" s="335"/>
      <c r="VFE251" s="323"/>
      <c r="VFF251" s="340"/>
      <c r="VFG251" s="340"/>
      <c r="VFH251" s="175"/>
      <c r="VFI251" s="249"/>
      <c r="VFJ251" s="249"/>
      <c r="VFK251" s="336"/>
      <c r="VFL251" s="152"/>
      <c r="VFM251" s="327"/>
      <c r="VFN251" s="152"/>
      <c r="VFO251" s="337"/>
      <c r="VFP251" s="341"/>
      <c r="VFQ251" s="152"/>
      <c r="VFR251" s="338"/>
      <c r="VFS251" s="152"/>
      <c r="VFT251" s="342"/>
      <c r="VFU251" s="152"/>
      <c r="VFV251" s="206"/>
      <c r="VFW251" s="210"/>
      <c r="VFX251" s="239"/>
      <c r="VFY251" s="235"/>
      <c r="VFZ251" s="239"/>
      <c r="VGA251" s="339"/>
      <c r="VGB251" s="328"/>
      <c r="VGC251" s="329"/>
      <c r="VGD251" s="329"/>
      <c r="VGE251" s="152"/>
      <c r="VGF251" s="214"/>
      <c r="VGG251" s="197"/>
      <c r="VGH251" s="165"/>
      <c r="VGI251" s="197"/>
      <c r="VGJ251" s="202"/>
      <c r="VGK251" s="330"/>
      <c r="VGL251" s="331"/>
      <c r="VGM251" s="332"/>
      <c r="VGN251" s="333"/>
      <c r="VGO251" s="331"/>
      <c r="VGP251" s="334"/>
      <c r="VGQ251" s="335"/>
      <c r="VGR251" s="323"/>
      <c r="VGS251" s="340"/>
      <c r="VGT251" s="340"/>
      <c r="VGU251" s="175"/>
      <c r="VGV251" s="249"/>
      <c r="VGW251" s="249"/>
      <c r="VGX251" s="336"/>
      <c r="VGY251" s="152"/>
      <c r="VGZ251" s="327"/>
      <c r="VHA251" s="152"/>
      <c r="VHB251" s="337"/>
      <c r="VHC251" s="341"/>
      <c r="VHD251" s="152"/>
      <c r="VHE251" s="338"/>
      <c r="VHF251" s="152"/>
      <c r="VHG251" s="342"/>
      <c r="VHH251" s="152"/>
      <c r="VHI251" s="206"/>
      <c r="VHJ251" s="210"/>
      <c r="VHK251" s="239"/>
      <c r="VHL251" s="235"/>
      <c r="VHM251" s="239"/>
      <c r="VHN251" s="339"/>
      <c r="VHO251" s="328"/>
      <c r="VHP251" s="329"/>
      <c r="VHQ251" s="329"/>
      <c r="VHR251" s="152"/>
      <c r="VHS251" s="214"/>
      <c r="VHT251" s="197"/>
      <c r="VHU251" s="165"/>
      <c r="VHV251" s="197"/>
      <c r="VHW251" s="202"/>
      <c r="VHX251" s="330"/>
      <c r="VHY251" s="331"/>
      <c r="VHZ251" s="332"/>
      <c r="VIA251" s="333"/>
      <c r="VIB251" s="331"/>
      <c r="VIC251" s="334"/>
      <c r="VID251" s="335"/>
      <c r="VIE251" s="323"/>
      <c r="VIF251" s="340"/>
      <c r="VIG251" s="340"/>
      <c r="VIH251" s="175"/>
      <c r="VII251" s="249"/>
      <c r="VIJ251" s="249"/>
      <c r="VIK251" s="336"/>
      <c r="VIL251" s="152"/>
      <c r="VIM251" s="327"/>
      <c r="VIN251" s="152"/>
      <c r="VIO251" s="337"/>
      <c r="VIP251" s="341"/>
      <c r="VIQ251" s="152"/>
      <c r="VIR251" s="338"/>
      <c r="VIS251" s="152"/>
      <c r="VIT251" s="342"/>
      <c r="VIU251" s="152"/>
      <c r="VIV251" s="206"/>
      <c r="VIW251" s="210"/>
      <c r="VIX251" s="239"/>
      <c r="VIY251" s="235"/>
      <c r="VIZ251" s="239"/>
      <c r="VJA251" s="339"/>
      <c r="VJB251" s="328"/>
      <c r="VJC251" s="329"/>
      <c r="VJD251" s="329"/>
      <c r="VJE251" s="152"/>
      <c r="VJF251" s="214"/>
      <c r="VJG251" s="197"/>
      <c r="VJH251" s="165"/>
      <c r="VJI251" s="197"/>
      <c r="VJJ251" s="202"/>
      <c r="VJK251" s="330"/>
      <c r="VJL251" s="331"/>
      <c r="VJM251" s="332"/>
      <c r="VJN251" s="333"/>
      <c r="VJO251" s="331"/>
      <c r="VJP251" s="334"/>
      <c r="VJQ251" s="335"/>
      <c r="VJR251" s="323"/>
      <c r="VJS251" s="340"/>
      <c r="VJT251" s="340"/>
      <c r="VJU251" s="175"/>
      <c r="VJV251" s="249"/>
      <c r="VJW251" s="249"/>
      <c r="VJX251" s="336"/>
      <c r="VJY251" s="152"/>
      <c r="VJZ251" s="327"/>
      <c r="VKA251" s="152"/>
      <c r="VKB251" s="337"/>
      <c r="VKC251" s="341"/>
      <c r="VKD251" s="152"/>
      <c r="VKE251" s="338"/>
      <c r="VKF251" s="152"/>
      <c r="VKG251" s="342"/>
      <c r="VKH251" s="152"/>
      <c r="VKI251" s="206"/>
      <c r="VKJ251" s="210"/>
      <c r="VKK251" s="239"/>
      <c r="VKL251" s="235"/>
      <c r="VKM251" s="239"/>
      <c r="VKN251" s="339"/>
      <c r="VKO251" s="328"/>
      <c r="VKP251" s="329"/>
      <c r="VKQ251" s="329"/>
      <c r="VKR251" s="152"/>
      <c r="VKS251" s="214"/>
      <c r="VKT251" s="197"/>
      <c r="VKU251" s="165"/>
      <c r="VKV251" s="197"/>
      <c r="VKW251" s="202"/>
      <c r="VKX251" s="330"/>
      <c r="VKY251" s="331"/>
      <c r="VKZ251" s="332"/>
      <c r="VLA251" s="333"/>
      <c r="VLB251" s="331"/>
      <c r="VLC251" s="334"/>
      <c r="VLD251" s="335"/>
      <c r="VLE251" s="323"/>
      <c r="VLF251" s="340"/>
      <c r="VLG251" s="340"/>
      <c r="VLH251" s="175"/>
      <c r="VLI251" s="249"/>
      <c r="VLJ251" s="249"/>
      <c r="VLK251" s="336"/>
      <c r="VLL251" s="152"/>
      <c r="VLM251" s="327"/>
      <c r="VLN251" s="152"/>
      <c r="VLO251" s="337"/>
      <c r="VLP251" s="341"/>
      <c r="VLQ251" s="152"/>
      <c r="VLR251" s="338"/>
      <c r="VLS251" s="152"/>
      <c r="VLT251" s="342"/>
      <c r="VLU251" s="152"/>
      <c r="VLV251" s="206"/>
      <c r="VLW251" s="210"/>
      <c r="VLX251" s="239"/>
      <c r="VLY251" s="235"/>
      <c r="VLZ251" s="239"/>
      <c r="VMA251" s="339"/>
      <c r="VMB251" s="328"/>
      <c r="VMC251" s="329"/>
      <c r="VMD251" s="329"/>
      <c r="VME251" s="152"/>
      <c r="VMF251" s="214"/>
      <c r="VMG251" s="197"/>
      <c r="VMH251" s="165"/>
      <c r="VMI251" s="197"/>
      <c r="VMJ251" s="202"/>
      <c r="VMK251" s="330"/>
      <c r="VML251" s="331"/>
      <c r="VMM251" s="332"/>
      <c r="VMN251" s="333"/>
      <c r="VMO251" s="331"/>
      <c r="VMP251" s="334"/>
      <c r="VMQ251" s="335"/>
      <c r="VMR251" s="323"/>
      <c r="VMS251" s="340"/>
      <c r="VMT251" s="340"/>
      <c r="VMU251" s="175"/>
      <c r="VMV251" s="249"/>
      <c r="VMW251" s="249"/>
      <c r="VMX251" s="336"/>
      <c r="VMY251" s="152"/>
      <c r="VMZ251" s="327"/>
      <c r="VNA251" s="152"/>
      <c r="VNB251" s="337"/>
      <c r="VNC251" s="341"/>
      <c r="VND251" s="152"/>
      <c r="VNE251" s="338"/>
      <c r="VNF251" s="152"/>
      <c r="VNG251" s="342"/>
      <c r="VNH251" s="152"/>
      <c r="VNI251" s="206"/>
      <c r="VNJ251" s="210"/>
      <c r="VNK251" s="239"/>
      <c r="VNL251" s="235"/>
      <c r="VNM251" s="239"/>
      <c r="VNN251" s="339"/>
      <c r="VNO251" s="328"/>
      <c r="VNP251" s="329"/>
      <c r="VNQ251" s="329"/>
      <c r="VNR251" s="152"/>
      <c r="VNS251" s="214"/>
      <c r="VNT251" s="197"/>
      <c r="VNU251" s="165"/>
      <c r="VNV251" s="197"/>
      <c r="VNW251" s="202"/>
      <c r="VNX251" s="330"/>
      <c r="VNY251" s="331"/>
      <c r="VNZ251" s="332"/>
      <c r="VOA251" s="333"/>
      <c r="VOB251" s="331"/>
      <c r="VOC251" s="334"/>
      <c r="VOD251" s="335"/>
      <c r="VOE251" s="323"/>
      <c r="VOF251" s="340"/>
      <c r="VOG251" s="340"/>
      <c r="VOH251" s="175"/>
      <c r="VOI251" s="249"/>
      <c r="VOJ251" s="249"/>
      <c r="VOK251" s="336"/>
      <c r="VOL251" s="152"/>
      <c r="VOM251" s="327"/>
      <c r="VON251" s="152"/>
      <c r="VOO251" s="337"/>
      <c r="VOP251" s="341"/>
      <c r="VOQ251" s="152"/>
      <c r="VOR251" s="338"/>
      <c r="VOS251" s="152"/>
      <c r="VOT251" s="342"/>
      <c r="VOU251" s="152"/>
      <c r="VOV251" s="206"/>
      <c r="VOW251" s="210"/>
      <c r="VOX251" s="239"/>
      <c r="VOY251" s="235"/>
      <c r="VOZ251" s="239"/>
      <c r="VPA251" s="339"/>
      <c r="VPB251" s="328"/>
      <c r="VPC251" s="329"/>
      <c r="VPD251" s="329"/>
      <c r="VPE251" s="152"/>
      <c r="VPF251" s="214"/>
      <c r="VPG251" s="197"/>
      <c r="VPH251" s="165"/>
      <c r="VPI251" s="197"/>
      <c r="VPJ251" s="202"/>
      <c r="VPK251" s="330"/>
      <c r="VPL251" s="331"/>
      <c r="VPM251" s="332"/>
      <c r="VPN251" s="333"/>
      <c r="VPO251" s="331"/>
      <c r="VPP251" s="334"/>
      <c r="VPQ251" s="335"/>
      <c r="VPR251" s="323"/>
      <c r="VPS251" s="340"/>
      <c r="VPT251" s="340"/>
      <c r="VPU251" s="175"/>
      <c r="VPV251" s="249"/>
      <c r="VPW251" s="249"/>
      <c r="VPX251" s="336"/>
      <c r="VPY251" s="152"/>
      <c r="VPZ251" s="327"/>
      <c r="VQA251" s="152"/>
      <c r="VQB251" s="337"/>
      <c r="VQC251" s="341"/>
      <c r="VQD251" s="152"/>
      <c r="VQE251" s="338"/>
      <c r="VQF251" s="152"/>
      <c r="VQG251" s="342"/>
      <c r="VQH251" s="152"/>
      <c r="VQI251" s="206"/>
      <c r="VQJ251" s="210"/>
      <c r="VQK251" s="239"/>
      <c r="VQL251" s="235"/>
      <c r="VQM251" s="239"/>
      <c r="VQN251" s="339"/>
      <c r="VQO251" s="328"/>
      <c r="VQP251" s="329"/>
      <c r="VQQ251" s="329"/>
      <c r="VQR251" s="152"/>
      <c r="VQS251" s="214"/>
      <c r="VQT251" s="197"/>
      <c r="VQU251" s="165"/>
      <c r="VQV251" s="197"/>
      <c r="VQW251" s="202"/>
      <c r="VQX251" s="330"/>
      <c r="VQY251" s="331"/>
      <c r="VQZ251" s="332"/>
      <c r="VRA251" s="333"/>
      <c r="VRB251" s="331"/>
      <c r="VRC251" s="334"/>
      <c r="VRD251" s="335"/>
      <c r="VRE251" s="323"/>
      <c r="VRF251" s="340"/>
      <c r="VRG251" s="340"/>
      <c r="VRH251" s="175"/>
      <c r="VRI251" s="249"/>
      <c r="VRJ251" s="249"/>
      <c r="VRK251" s="336"/>
      <c r="VRL251" s="152"/>
      <c r="VRM251" s="327"/>
      <c r="VRN251" s="152"/>
      <c r="VRO251" s="337"/>
      <c r="VRP251" s="341"/>
      <c r="VRQ251" s="152"/>
      <c r="VRR251" s="338"/>
      <c r="VRS251" s="152"/>
      <c r="VRT251" s="342"/>
      <c r="VRU251" s="152"/>
      <c r="VRV251" s="206"/>
      <c r="VRW251" s="210"/>
      <c r="VRX251" s="239"/>
      <c r="VRY251" s="235"/>
      <c r="VRZ251" s="239"/>
      <c r="VSA251" s="339"/>
      <c r="VSB251" s="328"/>
      <c r="VSC251" s="329"/>
      <c r="VSD251" s="329"/>
      <c r="VSE251" s="152"/>
      <c r="VSF251" s="214"/>
      <c r="VSG251" s="197"/>
      <c r="VSH251" s="165"/>
      <c r="VSI251" s="197"/>
      <c r="VSJ251" s="202"/>
      <c r="VSK251" s="330"/>
      <c r="VSL251" s="331"/>
      <c r="VSM251" s="332"/>
      <c r="VSN251" s="333"/>
      <c r="VSO251" s="331"/>
      <c r="VSP251" s="334"/>
      <c r="VSQ251" s="335"/>
      <c r="VSR251" s="323"/>
      <c r="VSS251" s="340"/>
      <c r="VST251" s="340"/>
      <c r="VSU251" s="175"/>
      <c r="VSV251" s="249"/>
      <c r="VSW251" s="249"/>
      <c r="VSX251" s="336"/>
      <c r="VSY251" s="152"/>
      <c r="VSZ251" s="327"/>
      <c r="VTA251" s="152"/>
      <c r="VTB251" s="337"/>
      <c r="VTC251" s="341"/>
      <c r="VTD251" s="152"/>
      <c r="VTE251" s="338"/>
      <c r="VTF251" s="152"/>
      <c r="VTG251" s="342"/>
      <c r="VTH251" s="152"/>
      <c r="VTI251" s="206"/>
      <c r="VTJ251" s="210"/>
      <c r="VTK251" s="239"/>
      <c r="VTL251" s="235"/>
      <c r="VTM251" s="239"/>
      <c r="VTN251" s="339"/>
      <c r="VTO251" s="328"/>
      <c r="VTP251" s="329"/>
      <c r="VTQ251" s="329"/>
      <c r="VTR251" s="152"/>
      <c r="VTS251" s="214"/>
      <c r="VTT251" s="197"/>
      <c r="VTU251" s="165"/>
      <c r="VTV251" s="197"/>
      <c r="VTW251" s="202"/>
      <c r="VTX251" s="330"/>
      <c r="VTY251" s="331"/>
      <c r="VTZ251" s="332"/>
      <c r="VUA251" s="333"/>
      <c r="VUB251" s="331"/>
      <c r="VUC251" s="334"/>
      <c r="VUD251" s="335"/>
      <c r="VUE251" s="323"/>
      <c r="VUF251" s="340"/>
      <c r="VUG251" s="340"/>
      <c r="VUH251" s="175"/>
      <c r="VUI251" s="249"/>
      <c r="VUJ251" s="249"/>
      <c r="VUK251" s="336"/>
      <c r="VUL251" s="152"/>
      <c r="VUM251" s="327"/>
      <c r="VUN251" s="152"/>
      <c r="VUO251" s="337"/>
      <c r="VUP251" s="341"/>
      <c r="VUQ251" s="152"/>
      <c r="VUR251" s="338"/>
      <c r="VUS251" s="152"/>
      <c r="VUT251" s="342"/>
      <c r="VUU251" s="152"/>
      <c r="VUV251" s="206"/>
      <c r="VUW251" s="210"/>
      <c r="VUX251" s="239"/>
      <c r="VUY251" s="235"/>
      <c r="VUZ251" s="239"/>
      <c r="VVA251" s="339"/>
      <c r="VVB251" s="328"/>
      <c r="VVC251" s="329"/>
      <c r="VVD251" s="329"/>
      <c r="VVE251" s="152"/>
      <c r="VVF251" s="214"/>
      <c r="VVG251" s="197"/>
      <c r="VVH251" s="165"/>
      <c r="VVI251" s="197"/>
      <c r="VVJ251" s="202"/>
      <c r="VVK251" s="330"/>
      <c r="VVL251" s="331"/>
      <c r="VVM251" s="332"/>
      <c r="VVN251" s="333"/>
      <c r="VVO251" s="331"/>
      <c r="VVP251" s="334"/>
      <c r="VVQ251" s="335"/>
      <c r="VVR251" s="323"/>
      <c r="VVS251" s="340"/>
      <c r="VVT251" s="340"/>
      <c r="VVU251" s="175"/>
      <c r="VVV251" s="249"/>
      <c r="VVW251" s="249"/>
      <c r="VVX251" s="336"/>
      <c r="VVY251" s="152"/>
      <c r="VVZ251" s="327"/>
      <c r="VWA251" s="152"/>
      <c r="VWB251" s="337"/>
      <c r="VWC251" s="341"/>
      <c r="VWD251" s="152"/>
      <c r="VWE251" s="338"/>
      <c r="VWF251" s="152"/>
      <c r="VWG251" s="342"/>
      <c r="VWH251" s="152"/>
      <c r="VWI251" s="206"/>
      <c r="VWJ251" s="210"/>
      <c r="VWK251" s="239"/>
      <c r="VWL251" s="235"/>
      <c r="VWM251" s="239"/>
      <c r="VWN251" s="339"/>
      <c r="VWO251" s="328"/>
      <c r="VWP251" s="329"/>
      <c r="VWQ251" s="329"/>
      <c r="VWR251" s="152"/>
      <c r="VWS251" s="214"/>
      <c r="VWT251" s="197"/>
      <c r="VWU251" s="165"/>
      <c r="VWV251" s="197"/>
      <c r="VWW251" s="202"/>
      <c r="VWX251" s="330"/>
      <c r="VWY251" s="331"/>
      <c r="VWZ251" s="332"/>
      <c r="VXA251" s="333"/>
      <c r="VXB251" s="331"/>
      <c r="VXC251" s="334"/>
      <c r="VXD251" s="335"/>
      <c r="VXE251" s="323"/>
      <c r="VXF251" s="340"/>
      <c r="VXG251" s="340"/>
      <c r="VXH251" s="175"/>
      <c r="VXI251" s="249"/>
      <c r="VXJ251" s="249"/>
      <c r="VXK251" s="336"/>
      <c r="VXL251" s="152"/>
      <c r="VXM251" s="327"/>
      <c r="VXN251" s="152"/>
      <c r="VXO251" s="337"/>
      <c r="VXP251" s="341"/>
      <c r="VXQ251" s="152"/>
      <c r="VXR251" s="338"/>
      <c r="VXS251" s="152"/>
      <c r="VXT251" s="342"/>
      <c r="VXU251" s="152"/>
      <c r="VXV251" s="206"/>
      <c r="VXW251" s="210"/>
      <c r="VXX251" s="239"/>
      <c r="VXY251" s="235"/>
      <c r="VXZ251" s="239"/>
      <c r="VYA251" s="339"/>
      <c r="VYB251" s="328"/>
      <c r="VYC251" s="329"/>
      <c r="VYD251" s="329"/>
      <c r="VYE251" s="152"/>
      <c r="VYF251" s="214"/>
      <c r="VYG251" s="197"/>
      <c r="VYH251" s="165"/>
      <c r="VYI251" s="197"/>
      <c r="VYJ251" s="202"/>
      <c r="VYK251" s="330"/>
      <c r="VYL251" s="331"/>
      <c r="VYM251" s="332"/>
      <c r="VYN251" s="333"/>
      <c r="VYO251" s="331"/>
      <c r="VYP251" s="334"/>
      <c r="VYQ251" s="335"/>
      <c r="VYR251" s="323"/>
      <c r="VYS251" s="340"/>
      <c r="VYT251" s="340"/>
      <c r="VYU251" s="175"/>
      <c r="VYV251" s="249"/>
      <c r="VYW251" s="249"/>
      <c r="VYX251" s="336"/>
      <c r="VYY251" s="152"/>
      <c r="VYZ251" s="327"/>
      <c r="VZA251" s="152"/>
      <c r="VZB251" s="337"/>
      <c r="VZC251" s="341"/>
      <c r="VZD251" s="152"/>
      <c r="VZE251" s="338"/>
      <c r="VZF251" s="152"/>
      <c r="VZG251" s="342"/>
      <c r="VZH251" s="152"/>
      <c r="VZI251" s="206"/>
      <c r="VZJ251" s="210"/>
      <c r="VZK251" s="239"/>
      <c r="VZL251" s="235"/>
      <c r="VZM251" s="239"/>
      <c r="VZN251" s="339"/>
      <c r="VZO251" s="328"/>
      <c r="VZP251" s="329"/>
      <c r="VZQ251" s="329"/>
      <c r="VZR251" s="152"/>
      <c r="VZS251" s="214"/>
      <c r="VZT251" s="197"/>
      <c r="VZU251" s="165"/>
      <c r="VZV251" s="197"/>
      <c r="VZW251" s="202"/>
      <c r="VZX251" s="330"/>
      <c r="VZY251" s="331"/>
      <c r="VZZ251" s="332"/>
      <c r="WAA251" s="333"/>
      <c r="WAB251" s="331"/>
      <c r="WAC251" s="334"/>
      <c r="WAD251" s="335"/>
      <c r="WAE251" s="323"/>
      <c r="WAF251" s="340"/>
      <c r="WAG251" s="340"/>
      <c r="WAH251" s="175"/>
      <c r="WAI251" s="249"/>
      <c r="WAJ251" s="249"/>
      <c r="WAK251" s="336"/>
      <c r="WAL251" s="152"/>
      <c r="WAM251" s="327"/>
      <c r="WAN251" s="152"/>
      <c r="WAO251" s="337"/>
      <c r="WAP251" s="341"/>
      <c r="WAQ251" s="152"/>
      <c r="WAR251" s="338"/>
      <c r="WAS251" s="152"/>
      <c r="WAT251" s="342"/>
      <c r="WAU251" s="152"/>
      <c r="WAV251" s="206"/>
      <c r="WAW251" s="210"/>
      <c r="WAX251" s="239"/>
      <c r="WAY251" s="235"/>
      <c r="WAZ251" s="239"/>
      <c r="WBA251" s="339"/>
      <c r="WBB251" s="328"/>
      <c r="WBC251" s="329"/>
      <c r="WBD251" s="329"/>
      <c r="WBE251" s="152"/>
      <c r="WBF251" s="214"/>
      <c r="WBG251" s="197"/>
      <c r="WBH251" s="165"/>
      <c r="WBI251" s="197"/>
      <c r="WBJ251" s="202"/>
      <c r="WBK251" s="330"/>
      <c r="WBL251" s="331"/>
      <c r="WBM251" s="332"/>
      <c r="WBN251" s="333"/>
      <c r="WBO251" s="331"/>
      <c r="WBP251" s="334"/>
      <c r="WBQ251" s="335"/>
      <c r="WBR251" s="323"/>
      <c r="WBS251" s="340"/>
      <c r="WBT251" s="340"/>
      <c r="WBU251" s="175"/>
      <c r="WBV251" s="249"/>
      <c r="WBW251" s="249"/>
      <c r="WBX251" s="336"/>
      <c r="WBY251" s="152"/>
      <c r="WBZ251" s="327"/>
      <c r="WCA251" s="152"/>
      <c r="WCB251" s="337"/>
      <c r="WCC251" s="341"/>
      <c r="WCD251" s="152"/>
      <c r="WCE251" s="338"/>
      <c r="WCF251" s="152"/>
      <c r="WCG251" s="342"/>
      <c r="WCH251" s="152"/>
      <c r="WCI251" s="206"/>
      <c r="WCJ251" s="210"/>
      <c r="WCK251" s="239"/>
      <c r="WCL251" s="235"/>
      <c r="WCM251" s="239"/>
      <c r="WCN251" s="339"/>
      <c r="WCO251" s="328"/>
      <c r="WCP251" s="329"/>
      <c r="WCQ251" s="329"/>
      <c r="WCR251" s="152"/>
      <c r="WCS251" s="214"/>
      <c r="WCT251" s="197"/>
      <c r="WCU251" s="165"/>
      <c r="WCV251" s="197"/>
      <c r="WCW251" s="202"/>
      <c r="WCX251" s="330"/>
      <c r="WCY251" s="331"/>
      <c r="WCZ251" s="332"/>
      <c r="WDA251" s="333"/>
      <c r="WDB251" s="331"/>
      <c r="WDC251" s="334"/>
      <c r="WDD251" s="335"/>
      <c r="WDE251" s="323"/>
      <c r="WDF251" s="340"/>
      <c r="WDG251" s="340"/>
      <c r="WDH251" s="175"/>
      <c r="WDI251" s="249"/>
      <c r="WDJ251" s="249"/>
      <c r="WDK251" s="336"/>
      <c r="WDL251" s="152"/>
      <c r="WDM251" s="327"/>
      <c r="WDN251" s="152"/>
      <c r="WDO251" s="337"/>
      <c r="WDP251" s="341"/>
      <c r="WDQ251" s="152"/>
      <c r="WDR251" s="338"/>
      <c r="WDS251" s="152"/>
      <c r="WDT251" s="342"/>
      <c r="WDU251" s="152"/>
      <c r="WDV251" s="206"/>
      <c r="WDW251" s="210"/>
      <c r="WDX251" s="239"/>
      <c r="WDY251" s="235"/>
      <c r="WDZ251" s="239"/>
      <c r="WEA251" s="339"/>
      <c r="WEB251" s="328"/>
      <c r="WEC251" s="329"/>
      <c r="WED251" s="329"/>
      <c r="WEE251" s="152"/>
      <c r="WEF251" s="214"/>
      <c r="WEG251" s="197"/>
      <c r="WEH251" s="165"/>
      <c r="WEI251" s="197"/>
      <c r="WEJ251" s="202"/>
      <c r="WEK251" s="330"/>
      <c r="WEL251" s="331"/>
      <c r="WEM251" s="332"/>
      <c r="WEN251" s="333"/>
      <c r="WEO251" s="331"/>
      <c r="WEP251" s="334"/>
      <c r="WEQ251" s="335"/>
      <c r="WER251" s="323"/>
      <c r="WES251" s="340"/>
      <c r="WET251" s="340"/>
      <c r="WEU251" s="175"/>
      <c r="WEV251" s="249"/>
      <c r="WEW251" s="249"/>
      <c r="WEX251" s="336"/>
      <c r="WEY251" s="152"/>
      <c r="WEZ251" s="327"/>
      <c r="WFA251" s="152"/>
      <c r="WFB251" s="337"/>
      <c r="WFC251" s="341"/>
      <c r="WFD251" s="152"/>
      <c r="WFE251" s="338"/>
      <c r="WFF251" s="152"/>
      <c r="WFG251" s="342"/>
      <c r="WFH251" s="152"/>
      <c r="WFI251" s="206"/>
      <c r="WFJ251" s="210"/>
      <c r="WFK251" s="239"/>
      <c r="WFL251" s="235"/>
      <c r="WFM251" s="239"/>
      <c r="WFN251" s="339"/>
      <c r="WFO251" s="328"/>
      <c r="WFP251" s="329"/>
      <c r="WFQ251" s="329"/>
      <c r="WFR251" s="152"/>
      <c r="WFS251" s="214"/>
      <c r="WFT251" s="197"/>
      <c r="WFU251" s="165"/>
      <c r="WFV251" s="197"/>
      <c r="WFW251" s="202"/>
      <c r="WFX251" s="330"/>
      <c r="WFY251" s="331"/>
      <c r="WFZ251" s="332"/>
      <c r="WGA251" s="333"/>
      <c r="WGB251" s="331"/>
      <c r="WGC251" s="334"/>
      <c r="WGD251" s="335"/>
      <c r="WGE251" s="323"/>
      <c r="WGF251" s="340"/>
      <c r="WGG251" s="340"/>
      <c r="WGH251" s="175"/>
      <c r="WGI251" s="249"/>
      <c r="WGJ251" s="249"/>
      <c r="WGK251" s="336"/>
      <c r="WGL251" s="152"/>
      <c r="WGM251" s="327"/>
      <c r="WGN251" s="152"/>
      <c r="WGO251" s="337"/>
      <c r="WGP251" s="341"/>
      <c r="WGQ251" s="152"/>
      <c r="WGR251" s="338"/>
      <c r="WGS251" s="152"/>
      <c r="WGT251" s="342"/>
      <c r="WGU251" s="152"/>
      <c r="WGV251" s="206"/>
      <c r="WGW251" s="210"/>
      <c r="WGX251" s="239"/>
      <c r="WGY251" s="235"/>
      <c r="WGZ251" s="239"/>
      <c r="WHA251" s="339"/>
      <c r="WHB251" s="328"/>
      <c r="WHC251" s="329"/>
      <c r="WHD251" s="329"/>
      <c r="WHE251" s="152"/>
      <c r="WHF251" s="214"/>
      <c r="WHG251" s="197"/>
      <c r="WHH251" s="165"/>
      <c r="WHI251" s="197"/>
      <c r="WHJ251" s="202"/>
      <c r="WHK251" s="330"/>
      <c r="WHL251" s="331"/>
      <c r="WHM251" s="332"/>
      <c r="WHN251" s="333"/>
      <c r="WHO251" s="331"/>
      <c r="WHP251" s="334"/>
      <c r="WHQ251" s="335"/>
      <c r="WHR251" s="323"/>
      <c r="WHS251" s="340"/>
      <c r="WHT251" s="340"/>
      <c r="WHU251" s="175"/>
      <c r="WHV251" s="249"/>
      <c r="WHW251" s="249"/>
      <c r="WHX251" s="336"/>
      <c r="WHY251" s="152"/>
      <c r="WHZ251" s="327"/>
      <c r="WIA251" s="152"/>
      <c r="WIB251" s="337"/>
      <c r="WIC251" s="341"/>
      <c r="WID251" s="152"/>
      <c r="WIE251" s="338"/>
      <c r="WIF251" s="152"/>
      <c r="WIG251" s="342"/>
      <c r="WIH251" s="152"/>
      <c r="WII251" s="206"/>
      <c r="WIJ251" s="210"/>
      <c r="WIK251" s="239"/>
      <c r="WIL251" s="235"/>
      <c r="WIM251" s="239"/>
      <c r="WIN251" s="339"/>
      <c r="WIO251" s="328"/>
      <c r="WIP251" s="329"/>
      <c r="WIQ251" s="329"/>
      <c r="WIR251" s="152"/>
      <c r="WIS251" s="214"/>
      <c r="WIT251" s="197"/>
      <c r="WIU251" s="165"/>
      <c r="WIV251" s="197"/>
      <c r="WIW251" s="202"/>
      <c r="WIX251" s="330"/>
      <c r="WIY251" s="331"/>
      <c r="WIZ251" s="332"/>
      <c r="WJA251" s="333"/>
      <c r="WJB251" s="331"/>
      <c r="WJC251" s="334"/>
      <c r="WJD251" s="335"/>
      <c r="WJE251" s="323"/>
      <c r="WJF251" s="340"/>
      <c r="WJG251" s="340"/>
      <c r="WJH251" s="175"/>
      <c r="WJI251" s="249"/>
      <c r="WJJ251" s="249"/>
      <c r="WJK251" s="336"/>
      <c r="WJL251" s="152"/>
      <c r="WJM251" s="327"/>
      <c r="WJN251" s="152"/>
      <c r="WJO251" s="337"/>
      <c r="WJP251" s="341"/>
      <c r="WJQ251" s="152"/>
      <c r="WJR251" s="338"/>
      <c r="WJS251" s="152"/>
      <c r="WJT251" s="342"/>
      <c r="WJU251" s="152"/>
      <c r="WJV251" s="206"/>
      <c r="WJW251" s="210"/>
      <c r="WJX251" s="239"/>
      <c r="WJY251" s="235"/>
      <c r="WJZ251" s="239"/>
      <c r="WKA251" s="339"/>
      <c r="WKB251" s="328"/>
      <c r="WKC251" s="329"/>
      <c r="WKD251" s="329"/>
      <c r="WKE251" s="152"/>
      <c r="WKF251" s="214"/>
      <c r="WKG251" s="197"/>
      <c r="WKH251" s="165"/>
      <c r="WKI251" s="197"/>
      <c r="WKJ251" s="202"/>
      <c r="WKK251" s="330"/>
      <c r="WKL251" s="331"/>
      <c r="WKM251" s="332"/>
      <c r="WKN251" s="333"/>
      <c r="WKO251" s="331"/>
      <c r="WKP251" s="334"/>
      <c r="WKQ251" s="335"/>
      <c r="WKR251" s="323"/>
      <c r="WKS251" s="340"/>
      <c r="WKT251" s="340"/>
      <c r="WKU251" s="175"/>
      <c r="WKV251" s="249"/>
      <c r="WKW251" s="249"/>
      <c r="WKX251" s="336"/>
      <c r="WKY251" s="152"/>
      <c r="WKZ251" s="327"/>
      <c r="WLA251" s="152"/>
      <c r="WLB251" s="337"/>
      <c r="WLC251" s="341"/>
      <c r="WLD251" s="152"/>
      <c r="WLE251" s="338"/>
      <c r="WLF251" s="152"/>
      <c r="WLG251" s="342"/>
      <c r="WLH251" s="152"/>
      <c r="WLI251" s="206"/>
      <c r="WLJ251" s="210"/>
      <c r="WLK251" s="239"/>
      <c r="WLL251" s="235"/>
      <c r="WLM251" s="239"/>
      <c r="WLN251" s="339"/>
      <c r="WLO251" s="328"/>
      <c r="WLP251" s="329"/>
      <c r="WLQ251" s="329"/>
      <c r="WLR251" s="152"/>
      <c r="WLS251" s="214"/>
      <c r="WLT251" s="197"/>
      <c r="WLU251" s="165"/>
      <c r="WLV251" s="197"/>
      <c r="WLW251" s="202"/>
      <c r="WLX251" s="330"/>
      <c r="WLY251" s="331"/>
      <c r="WLZ251" s="332"/>
      <c r="WMA251" s="333"/>
      <c r="WMB251" s="331"/>
      <c r="WMC251" s="334"/>
      <c r="WMD251" s="335"/>
      <c r="WME251" s="323"/>
      <c r="WMF251" s="340"/>
      <c r="WMG251" s="340"/>
      <c r="WMH251" s="175"/>
      <c r="WMI251" s="249"/>
      <c r="WMJ251" s="249"/>
      <c r="WMK251" s="336"/>
      <c r="WML251" s="152"/>
      <c r="WMM251" s="327"/>
      <c r="WMN251" s="152"/>
      <c r="WMO251" s="337"/>
      <c r="WMP251" s="341"/>
      <c r="WMQ251" s="152"/>
      <c r="WMR251" s="338"/>
      <c r="WMS251" s="152"/>
      <c r="WMT251" s="342"/>
      <c r="WMU251" s="152"/>
      <c r="WMV251" s="206"/>
      <c r="WMW251" s="210"/>
      <c r="WMX251" s="239"/>
      <c r="WMY251" s="235"/>
      <c r="WMZ251" s="239"/>
      <c r="WNA251" s="339"/>
      <c r="WNB251" s="328"/>
      <c r="WNC251" s="329"/>
      <c r="WND251" s="329"/>
      <c r="WNE251" s="152"/>
      <c r="WNF251" s="214"/>
      <c r="WNG251" s="197"/>
      <c r="WNH251" s="165"/>
      <c r="WNI251" s="197"/>
      <c r="WNJ251" s="202"/>
      <c r="WNK251" s="330"/>
      <c r="WNL251" s="331"/>
      <c r="WNM251" s="332"/>
      <c r="WNN251" s="333"/>
      <c r="WNO251" s="331"/>
      <c r="WNP251" s="334"/>
      <c r="WNQ251" s="335"/>
      <c r="WNR251" s="323"/>
      <c r="WNS251" s="340"/>
      <c r="WNT251" s="340"/>
      <c r="WNU251" s="175"/>
      <c r="WNV251" s="249"/>
      <c r="WNW251" s="249"/>
      <c r="WNX251" s="336"/>
      <c r="WNY251" s="152"/>
      <c r="WNZ251" s="327"/>
      <c r="WOA251" s="152"/>
      <c r="WOB251" s="337"/>
      <c r="WOC251" s="341"/>
      <c r="WOD251" s="152"/>
      <c r="WOE251" s="338"/>
      <c r="WOF251" s="152"/>
      <c r="WOG251" s="342"/>
      <c r="WOH251" s="152"/>
      <c r="WOI251" s="206"/>
      <c r="WOJ251" s="210"/>
      <c r="WOK251" s="239"/>
      <c r="WOL251" s="235"/>
      <c r="WOM251" s="239"/>
      <c r="WON251" s="339"/>
      <c r="WOO251" s="328"/>
      <c r="WOP251" s="329"/>
      <c r="WOQ251" s="329"/>
      <c r="WOR251" s="152"/>
      <c r="WOS251" s="214"/>
      <c r="WOT251" s="197"/>
      <c r="WOU251" s="165"/>
      <c r="WOV251" s="197"/>
      <c r="WOW251" s="202"/>
      <c r="WOX251" s="330"/>
      <c r="WOY251" s="331"/>
      <c r="WOZ251" s="332"/>
      <c r="WPA251" s="333"/>
      <c r="WPB251" s="331"/>
      <c r="WPC251" s="334"/>
      <c r="WPD251" s="335"/>
      <c r="WPE251" s="323"/>
      <c r="WPF251" s="340"/>
      <c r="WPG251" s="340"/>
      <c r="WPH251" s="175"/>
      <c r="WPI251" s="249"/>
      <c r="WPJ251" s="249"/>
      <c r="WPK251" s="336"/>
      <c r="WPL251" s="152"/>
      <c r="WPM251" s="327"/>
      <c r="WPN251" s="152"/>
      <c r="WPO251" s="337"/>
      <c r="WPP251" s="341"/>
      <c r="WPQ251" s="152"/>
      <c r="WPR251" s="338"/>
      <c r="WPS251" s="152"/>
      <c r="WPT251" s="342"/>
      <c r="WPU251" s="152"/>
      <c r="WPV251" s="206"/>
      <c r="WPW251" s="210"/>
      <c r="WPX251" s="239"/>
      <c r="WPY251" s="235"/>
      <c r="WPZ251" s="239"/>
      <c r="WQA251" s="339"/>
      <c r="WQB251" s="328"/>
      <c r="WQC251" s="329"/>
      <c r="WQD251" s="329"/>
      <c r="WQE251" s="152"/>
      <c r="WQF251" s="214"/>
      <c r="WQG251" s="197"/>
      <c r="WQH251" s="165"/>
      <c r="WQI251" s="197"/>
      <c r="WQJ251" s="202"/>
      <c r="WQK251" s="330"/>
      <c r="WQL251" s="331"/>
      <c r="WQM251" s="332"/>
      <c r="WQN251" s="333"/>
      <c r="WQO251" s="331"/>
      <c r="WQP251" s="334"/>
      <c r="WQQ251" s="335"/>
      <c r="WQR251" s="323"/>
      <c r="WQS251" s="340"/>
      <c r="WQT251" s="340"/>
      <c r="WQU251" s="175"/>
      <c r="WQV251" s="249"/>
      <c r="WQW251" s="249"/>
      <c r="WQX251" s="336"/>
      <c r="WQY251" s="152"/>
      <c r="WQZ251" s="327"/>
      <c r="WRA251" s="152"/>
      <c r="WRB251" s="337"/>
      <c r="WRC251" s="341"/>
      <c r="WRD251" s="152"/>
      <c r="WRE251" s="338"/>
      <c r="WRF251" s="152"/>
      <c r="WRG251" s="342"/>
      <c r="WRH251" s="152"/>
      <c r="WRI251" s="206"/>
      <c r="WRJ251" s="210"/>
      <c r="WRK251" s="239"/>
      <c r="WRL251" s="235"/>
      <c r="WRM251" s="239"/>
      <c r="WRN251" s="339"/>
      <c r="WRO251" s="328"/>
      <c r="WRP251" s="329"/>
      <c r="WRQ251" s="329"/>
      <c r="WRR251" s="152"/>
      <c r="WRS251" s="214"/>
      <c r="WRT251" s="197"/>
      <c r="WRU251" s="165"/>
      <c r="WRV251" s="197"/>
      <c r="WRW251" s="202"/>
      <c r="WRX251" s="330"/>
      <c r="WRY251" s="331"/>
      <c r="WRZ251" s="332"/>
      <c r="WSA251" s="333"/>
      <c r="WSB251" s="331"/>
      <c r="WSC251" s="334"/>
      <c r="WSD251" s="335"/>
      <c r="WSE251" s="323"/>
      <c r="WSF251" s="340"/>
      <c r="WSG251" s="340"/>
      <c r="WSH251" s="175"/>
      <c r="WSI251" s="249"/>
      <c r="WSJ251" s="249"/>
      <c r="WSK251" s="336"/>
      <c r="WSL251" s="152"/>
      <c r="WSM251" s="327"/>
      <c r="WSN251" s="152"/>
      <c r="WSO251" s="337"/>
      <c r="WSP251" s="341"/>
      <c r="WSQ251" s="152"/>
      <c r="WSR251" s="338"/>
      <c r="WSS251" s="152"/>
      <c r="WST251" s="342"/>
      <c r="WSU251" s="152"/>
      <c r="WSV251" s="206"/>
      <c r="WSW251" s="210"/>
      <c r="WSX251" s="239"/>
      <c r="WSY251" s="235"/>
      <c r="WSZ251" s="239"/>
      <c r="WTA251" s="339"/>
      <c r="WTB251" s="328"/>
      <c r="WTC251" s="329"/>
      <c r="WTD251" s="329"/>
      <c r="WTE251" s="152"/>
      <c r="WTF251" s="214"/>
      <c r="WTG251" s="197"/>
      <c r="WTH251" s="165"/>
      <c r="WTI251" s="197"/>
      <c r="WTJ251" s="202"/>
      <c r="WTK251" s="330"/>
      <c r="WTL251" s="331"/>
      <c r="WTM251" s="332"/>
      <c r="WTN251" s="333"/>
      <c r="WTO251" s="331"/>
      <c r="WTP251" s="334"/>
      <c r="WTQ251" s="335"/>
      <c r="WTR251" s="323"/>
      <c r="WTS251" s="340"/>
      <c r="WTT251" s="340"/>
      <c r="WTU251" s="175"/>
      <c r="WTV251" s="249"/>
      <c r="WTW251" s="249"/>
      <c r="WTX251" s="336"/>
      <c r="WTY251" s="152"/>
      <c r="WTZ251" s="327"/>
      <c r="WUA251" s="152"/>
      <c r="WUB251" s="337"/>
      <c r="WUC251" s="341"/>
      <c r="WUD251" s="152"/>
      <c r="WUE251" s="338"/>
      <c r="WUF251" s="152"/>
      <c r="WUG251" s="342"/>
      <c r="WUH251" s="152"/>
      <c r="WUI251" s="206"/>
      <c r="WUJ251" s="210"/>
      <c r="WUK251" s="239"/>
      <c r="WUL251" s="235"/>
      <c r="WUM251" s="239"/>
      <c r="WUN251" s="339"/>
      <c r="WUO251" s="328"/>
      <c r="WUP251" s="329"/>
      <c r="WUQ251" s="329"/>
      <c r="WUR251" s="152"/>
      <c r="WUS251" s="214"/>
      <c r="WUT251" s="197"/>
      <c r="WUU251" s="165"/>
      <c r="WUV251" s="197"/>
      <c r="WUW251" s="202"/>
      <c r="WUX251" s="330"/>
      <c r="WUY251" s="331"/>
      <c r="WUZ251" s="332"/>
      <c r="WVA251" s="333"/>
      <c r="WVB251" s="331"/>
      <c r="WVC251" s="334"/>
      <c r="WVD251" s="335"/>
      <c r="WVE251" s="323"/>
      <c r="WVF251" s="340"/>
      <c r="WVG251" s="340"/>
      <c r="WVH251" s="175"/>
      <c r="WVI251" s="249"/>
      <c r="WVJ251" s="249"/>
      <c r="WVK251" s="336"/>
      <c r="WVL251" s="152"/>
      <c r="WVM251" s="327"/>
      <c r="WVN251" s="152"/>
      <c r="WVO251" s="337"/>
      <c r="WVP251" s="341"/>
      <c r="WVQ251" s="152"/>
      <c r="WVR251" s="338"/>
      <c r="WVS251" s="152"/>
      <c r="WVT251" s="342"/>
      <c r="WVU251" s="152"/>
      <c r="WVV251" s="206"/>
      <c r="WVW251" s="210"/>
      <c r="WVX251" s="239"/>
      <c r="WVY251" s="235"/>
      <c r="WVZ251" s="239"/>
      <c r="WWA251" s="339"/>
      <c r="WWB251" s="328"/>
      <c r="WWC251" s="329"/>
      <c r="WWD251" s="329"/>
      <c r="WWE251" s="152"/>
      <c r="WWF251" s="214"/>
      <c r="WWG251" s="197"/>
      <c r="WWH251" s="165"/>
      <c r="WWI251" s="197"/>
      <c r="WWJ251" s="202"/>
      <c r="WWK251" s="330"/>
      <c r="WWL251" s="331"/>
      <c r="WWM251" s="332"/>
      <c r="WWN251" s="333"/>
      <c r="WWO251" s="331"/>
      <c r="WWP251" s="334"/>
      <c r="WWQ251" s="335"/>
      <c r="WWR251" s="323"/>
      <c r="WWS251" s="340"/>
      <c r="WWT251" s="340"/>
      <c r="WWU251" s="175"/>
      <c r="WWV251" s="249"/>
      <c r="WWW251" s="249"/>
      <c r="WWX251" s="336"/>
      <c r="WWY251" s="152"/>
      <c r="WWZ251" s="327"/>
      <c r="WXA251" s="152"/>
      <c r="WXB251" s="337"/>
      <c r="WXC251" s="341"/>
      <c r="WXD251" s="152"/>
      <c r="WXE251" s="338"/>
      <c r="WXF251" s="152"/>
      <c r="WXG251" s="342"/>
      <c r="WXH251" s="152"/>
      <c r="WXI251" s="206"/>
      <c r="WXJ251" s="210"/>
      <c r="WXK251" s="239"/>
      <c r="WXL251" s="235"/>
      <c r="WXM251" s="239"/>
      <c r="WXN251" s="339"/>
      <c r="WXO251" s="328"/>
      <c r="WXP251" s="329"/>
      <c r="WXQ251" s="329"/>
      <c r="WXR251" s="152"/>
      <c r="WXS251" s="214"/>
      <c r="WXT251" s="197"/>
      <c r="WXU251" s="165"/>
      <c r="WXV251" s="197"/>
      <c r="WXW251" s="202"/>
      <c r="WXX251" s="330"/>
      <c r="WXY251" s="331"/>
      <c r="WXZ251" s="332"/>
      <c r="WYA251" s="333"/>
      <c r="WYB251" s="331"/>
      <c r="WYC251" s="334"/>
      <c r="WYD251" s="335"/>
      <c r="WYE251" s="323"/>
      <c r="WYF251" s="340"/>
      <c r="WYG251" s="340"/>
      <c r="WYH251" s="175"/>
      <c r="WYI251" s="249"/>
      <c r="WYJ251" s="249"/>
      <c r="WYK251" s="336"/>
      <c r="WYL251" s="152"/>
      <c r="WYM251" s="327"/>
      <c r="WYN251" s="152"/>
      <c r="WYO251" s="337"/>
      <c r="WYP251" s="341"/>
      <c r="WYQ251" s="152"/>
      <c r="WYR251" s="338"/>
      <c r="WYS251" s="152"/>
      <c r="WYT251" s="342"/>
      <c r="WYU251" s="152"/>
      <c r="WYV251" s="206"/>
      <c r="WYW251" s="210"/>
      <c r="WYX251" s="239"/>
      <c r="WYY251" s="235"/>
      <c r="WYZ251" s="239"/>
      <c r="WZA251" s="339"/>
      <c r="WZB251" s="328"/>
      <c r="WZC251" s="329"/>
      <c r="WZD251" s="329"/>
      <c r="WZE251" s="152"/>
      <c r="WZF251" s="214"/>
      <c r="WZG251" s="197"/>
      <c r="WZH251" s="165"/>
      <c r="WZI251" s="197"/>
      <c r="WZJ251" s="202"/>
      <c r="WZK251" s="330"/>
      <c r="WZL251" s="331"/>
      <c r="WZM251" s="332"/>
      <c r="WZN251" s="333"/>
      <c r="WZO251" s="331"/>
      <c r="WZP251" s="334"/>
      <c r="WZQ251" s="335"/>
      <c r="WZR251" s="323"/>
      <c r="WZS251" s="340"/>
      <c r="WZT251" s="340"/>
      <c r="WZU251" s="175"/>
      <c r="WZV251" s="249"/>
      <c r="WZW251" s="249"/>
      <c r="WZX251" s="336"/>
      <c r="WZY251" s="152"/>
      <c r="WZZ251" s="327"/>
      <c r="XAA251" s="152"/>
      <c r="XAB251" s="337"/>
      <c r="XAC251" s="341"/>
      <c r="XAD251" s="152"/>
      <c r="XAE251" s="338"/>
      <c r="XAF251" s="152"/>
      <c r="XAG251" s="342"/>
      <c r="XAH251" s="152"/>
      <c r="XAI251" s="206"/>
      <c r="XAJ251" s="210"/>
      <c r="XAK251" s="239"/>
      <c r="XAL251" s="235"/>
      <c r="XAM251" s="239"/>
      <c r="XAN251" s="339"/>
      <c r="XAO251" s="328"/>
      <c r="XAP251" s="329"/>
      <c r="XAQ251" s="329"/>
      <c r="XAR251" s="152"/>
      <c r="XAS251" s="214"/>
      <c r="XAT251" s="197"/>
      <c r="XAU251" s="165"/>
      <c r="XAV251" s="197"/>
      <c r="XAW251" s="202"/>
      <c r="XAX251" s="330"/>
      <c r="XAY251" s="331"/>
      <c r="XAZ251" s="332"/>
      <c r="XBA251" s="333"/>
      <c r="XBB251" s="331"/>
      <c r="XBC251" s="334"/>
      <c r="XBD251" s="335"/>
      <c r="XBE251" s="323"/>
      <c r="XBF251" s="340"/>
      <c r="XBG251" s="340"/>
      <c r="XBH251" s="175"/>
      <c r="XBI251" s="249"/>
      <c r="XBJ251" s="249"/>
      <c r="XBK251" s="336"/>
      <c r="XBL251" s="152"/>
      <c r="XBM251" s="327"/>
      <c r="XBN251" s="152"/>
      <c r="XBO251" s="337"/>
      <c r="XBP251" s="341"/>
      <c r="XBQ251" s="152"/>
      <c r="XBR251" s="338"/>
      <c r="XBS251" s="152"/>
      <c r="XBT251" s="342"/>
      <c r="XBU251" s="152"/>
      <c r="XBV251" s="206"/>
      <c r="XBW251" s="210"/>
      <c r="XBX251" s="239"/>
      <c r="XBY251" s="235"/>
      <c r="XBZ251" s="239"/>
      <c r="XCA251" s="339"/>
      <c r="XCB251" s="328"/>
      <c r="XCC251" s="329"/>
      <c r="XCD251" s="329"/>
      <c r="XCE251" s="152"/>
      <c r="XCF251" s="214"/>
      <c r="XCG251" s="197"/>
      <c r="XCH251" s="165"/>
      <c r="XCI251" s="197"/>
      <c r="XCJ251" s="202"/>
      <c r="XCK251" s="330"/>
      <c r="XCL251" s="331"/>
      <c r="XCM251" s="332"/>
      <c r="XCN251" s="333"/>
      <c r="XCO251" s="331"/>
      <c r="XCP251" s="334"/>
      <c r="XCQ251" s="335"/>
      <c r="XCR251" s="323"/>
      <c r="XCS251" s="340"/>
      <c r="XCT251" s="340"/>
      <c r="XCU251" s="175"/>
      <c r="XCV251" s="249"/>
      <c r="XCW251" s="249"/>
      <c r="XCX251" s="336"/>
      <c r="XCY251" s="152"/>
      <c r="XCZ251" s="327"/>
      <c r="XDA251" s="152"/>
      <c r="XDB251" s="337"/>
      <c r="XDC251" s="341"/>
      <c r="XDD251" s="152"/>
      <c r="XDE251" s="338"/>
      <c r="XDF251" s="152"/>
      <c r="XDG251" s="342"/>
      <c r="XDH251" s="152"/>
      <c r="XDI251" s="206"/>
      <c r="XDJ251" s="210"/>
      <c r="XDK251" s="239"/>
      <c r="XDL251" s="235"/>
      <c r="XDM251" s="239"/>
      <c r="XDN251" s="339"/>
      <c r="XDO251" s="328"/>
      <c r="XDP251" s="329"/>
      <c r="XDQ251" s="329"/>
      <c r="XDR251" s="152"/>
      <c r="XDS251" s="214"/>
      <c r="XDT251" s="197"/>
      <c r="XDU251" s="165"/>
      <c r="XDV251" s="197"/>
      <c r="XDW251" s="202"/>
      <c r="XDX251" s="330"/>
      <c r="XDY251" s="331"/>
      <c r="XDZ251" s="332"/>
      <c r="XEA251" s="333"/>
      <c r="XEB251" s="331"/>
      <c r="XEC251" s="334"/>
      <c r="XED251" s="335"/>
      <c r="XEE251" s="323"/>
      <c r="XEF251" s="340"/>
      <c r="XEG251" s="340"/>
      <c r="XEH251" s="175"/>
      <c r="XEI251" s="249"/>
      <c r="XEJ251" s="249"/>
      <c r="XEK251" s="336"/>
      <c r="XEL251" s="152"/>
      <c r="XEM251" s="327"/>
      <c r="XEN251" s="152"/>
      <c r="XEO251" s="337"/>
      <c r="XEP251" s="341"/>
      <c r="XEQ251" s="152"/>
      <c r="XER251" s="338"/>
      <c r="XES251" s="152"/>
      <c r="XET251" s="342"/>
      <c r="XEU251" s="152"/>
      <c r="XEV251" s="206"/>
      <c r="XEW251" s="210"/>
      <c r="XEX251" s="239"/>
    </row>
    <row r="252" spans="1:16378" s="131" customFormat="1" ht="120" customHeight="1" x14ac:dyDescent="0.25">
      <c r="A252" s="131">
        <v>48</v>
      </c>
      <c r="B252" s="206">
        <v>240</v>
      </c>
      <c r="C252" s="210" t="s">
        <v>263</v>
      </c>
      <c r="D252" s="224" t="s">
        <v>920</v>
      </c>
      <c r="E252" s="235" t="s">
        <v>128</v>
      </c>
      <c r="F252" s="239" t="s">
        <v>159</v>
      </c>
      <c r="G252" s="198" t="s">
        <v>1408</v>
      </c>
      <c r="H252" s="257">
        <v>71582555</v>
      </c>
      <c r="I252" s="243">
        <v>7690469</v>
      </c>
      <c r="J252" s="243">
        <v>46142814</v>
      </c>
      <c r="K252" s="131" t="s">
        <v>37</v>
      </c>
      <c r="L252" s="153" t="s">
        <v>1409</v>
      </c>
      <c r="M252" s="197" t="s">
        <v>924</v>
      </c>
      <c r="N252" s="165">
        <v>71265476</v>
      </c>
      <c r="O252" s="197" t="s">
        <v>923</v>
      </c>
      <c r="P252" s="202">
        <v>1088260059</v>
      </c>
      <c r="Q252" s="223">
        <v>327</v>
      </c>
      <c r="R252" s="305">
        <v>45365.694571759261</v>
      </c>
      <c r="S252" s="123">
        <v>46142814</v>
      </c>
      <c r="T252" s="306">
        <v>2239</v>
      </c>
      <c r="U252" s="305">
        <v>45390.599108796298</v>
      </c>
      <c r="V252" s="126">
        <v>46142814</v>
      </c>
      <c r="W252" s="159">
        <v>45387</v>
      </c>
      <c r="X252" s="160">
        <v>45390</v>
      </c>
      <c r="Y252" s="129">
        <v>45390</v>
      </c>
      <c r="Z252" s="129">
        <v>45572</v>
      </c>
      <c r="AA252" s="175" t="s">
        <v>1410</v>
      </c>
      <c r="AB252" s="162" t="s">
        <v>1023</v>
      </c>
      <c r="AC252" s="132">
        <v>45692</v>
      </c>
      <c r="AE252" s="307" t="s">
        <v>1707</v>
      </c>
      <c r="AF252" s="135">
        <v>5896026</v>
      </c>
      <c r="AG252" s="136">
        <v>0.12777777272101351</v>
      </c>
    </row>
    <row r="253" spans="1:16378" s="131" customFormat="1" ht="120" customHeight="1" x14ac:dyDescent="0.25">
      <c r="A253" s="131">
        <v>585</v>
      </c>
      <c r="B253" s="206">
        <v>241</v>
      </c>
      <c r="C253" s="210" t="s">
        <v>208</v>
      </c>
      <c r="D253" s="224" t="s">
        <v>850</v>
      </c>
      <c r="E253" s="235" t="s">
        <v>128</v>
      </c>
      <c r="F253" s="239" t="s">
        <v>159</v>
      </c>
      <c r="G253" s="198" t="s">
        <v>1411</v>
      </c>
      <c r="H253" s="257">
        <v>1152468495</v>
      </c>
      <c r="I253" s="243">
        <v>3379853</v>
      </c>
      <c r="J253" s="243">
        <v>20279118</v>
      </c>
      <c r="K253" s="131" t="s">
        <v>37</v>
      </c>
      <c r="L253" s="153" t="s">
        <v>1409</v>
      </c>
      <c r="M253" s="197" t="s">
        <v>934</v>
      </c>
      <c r="N253" s="165">
        <v>1040030533</v>
      </c>
      <c r="O253" s="197" t="s">
        <v>935</v>
      </c>
      <c r="P253" s="202">
        <v>1152691747</v>
      </c>
      <c r="Q253" s="223">
        <v>358</v>
      </c>
      <c r="R253" s="305">
        <v>45369.654999999999</v>
      </c>
      <c r="S253" s="123">
        <v>20279118</v>
      </c>
      <c r="T253" s="306">
        <v>2379</v>
      </c>
      <c r="U253" s="305">
        <v>45392.696967592594</v>
      </c>
      <c r="V253" s="126">
        <v>20279118</v>
      </c>
      <c r="W253" s="159">
        <v>45392</v>
      </c>
      <c r="X253" s="160">
        <v>45392</v>
      </c>
      <c r="Y253" s="129">
        <v>45393</v>
      </c>
      <c r="Z253" s="129">
        <v>45575</v>
      </c>
      <c r="AA253" s="175" t="s">
        <v>1412</v>
      </c>
      <c r="AB253" s="162" t="s">
        <v>1023</v>
      </c>
      <c r="AC253" s="132">
        <v>45695</v>
      </c>
      <c r="AE253" s="307" t="s">
        <v>1707</v>
      </c>
      <c r="AF253" s="135">
        <v>2253235</v>
      </c>
      <c r="AG253" s="136">
        <v>0.11111109467384134</v>
      </c>
    </row>
    <row r="254" spans="1:16378" s="131" customFormat="1" ht="75" customHeight="1" x14ac:dyDescent="0.25">
      <c r="A254" s="131">
        <v>583</v>
      </c>
      <c r="B254" s="263">
        <v>242</v>
      </c>
      <c r="C254" s="146" t="s">
        <v>208</v>
      </c>
      <c r="D254" s="224" t="s">
        <v>850</v>
      </c>
      <c r="E254" s="235" t="s">
        <v>128</v>
      </c>
      <c r="F254" s="239" t="s">
        <v>159</v>
      </c>
      <c r="G254" s="320" t="s">
        <v>1413</v>
      </c>
      <c r="H254" s="105">
        <v>1038333057</v>
      </c>
      <c r="I254" s="243">
        <v>3379853</v>
      </c>
      <c r="J254" s="243">
        <v>20279118</v>
      </c>
      <c r="K254" s="131" t="s">
        <v>37</v>
      </c>
      <c r="L254" s="153" t="s">
        <v>1409</v>
      </c>
      <c r="M254" s="197" t="s">
        <v>934</v>
      </c>
      <c r="N254" s="165">
        <v>1040030533</v>
      </c>
      <c r="O254" s="197" t="s">
        <v>935</v>
      </c>
      <c r="P254" s="202">
        <v>1152691747</v>
      </c>
      <c r="Q254" s="158">
        <v>305</v>
      </c>
      <c r="R254" s="305">
        <v>45362.712476851855</v>
      </c>
      <c r="S254" s="123">
        <v>20279118</v>
      </c>
      <c r="T254" s="306" t="s">
        <v>620</v>
      </c>
      <c r="U254" s="305" t="s">
        <v>620</v>
      </c>
      <c r="V254" s="126">
        <v>0</v>
      </c>
      <c r="W254" s="159">
        <v>45394</v>
      </c>
      <c r="X254" s="160">
        <v>45399</v>
      </c>
      <c r="Y254" s="129">
        <v>45399</v>
      </c>
      <c r="Z254" s="129">
        <v>45581</v>
      </c>
      <c r="AA254" s="175" t="s">
        <v>1414</v>
      </c>
      <c r="AB254" s="162" t="s">
        <v>1023</v>
      </c>
      <c r="AC254" s="132">
        <v>45701</v>
      </c>
      <c r="AE254" s="307" t="s">
        <v>1707</v>
      </c>
      <c r="AF254" s="135">
        <v>0</v>
      </c>
      <c r="AG254" s="136">
        <v>0</v>
      </c>
    </row>
    <row r="255" spans="1:16378" s="131" customFormat="1" ht="75" x14ac:dyDescent="0.25">
      <c r="A255" s="131">
        <v>124</v>
      </c>
      <c r="B255" s="263">
        <v>243</v>
      </c>
      <c r="C255" s="146" t="s">
        <v>372</v>
      </c>
      <c r="D255" s="224" t="s">
        <v>952</v>
      </c>
      <c r="E255" s="235" t="s">
        <v>128</v>
      </c>
      <c r="F255" s="239" t="s">
        <v>308</v>
      </c>
      <c r="G255" s="320" t="s">
        <v>1415</v>
      </c>
      <c r="H255" s="105">
        <v>890906279</v>
      </c>
      <c r="I255" s="150" t="s">
        <v>37</v>
      </c>
      <c r="J255" s="150">
        <v>399993465</v>
      </c>
      <c r="K255" s="131" t="s">
        <v>37</v>
      </c>
      <c r="L255" s="153" t="s">
        <v>854</v>
      </c>
      <c r="M255" s="197" t="s">
        <v>974</v>
      </c>
      <c r="N255" s="165">
        <v>3507696</v>
      </c>
      <c r="O255" s="197" t="s">
        <v>963</v>
      </c>
      <c r="P255" s="202">
        <v>75075150</v>
      </c>
      <c r="Q255" s="158">
        <v>301</v>
      </c>
      <c r="R255" s="305">
        <v>45361.518055555556</v>
      </c>
      <c r="S255" s="123">
        <v>400000000</v>
      </c>
      <c r="T255" s="306">
        <v>2217</v>
      </c>
      <c r="U255" s="305">
        <v>45385.728101851855</v>
      </c>
      <c r="V255" s="126">
        <v>399993465</v>
      </c>
      <c r="W255" s="159">
        <v>45384</v>
      </c>
      <c r="X255" s="160">
        <v>45387</v>
      </c>
      <c r="Y255" s="129">
        <v>45387</v>
      </c>
      <c r="Z255" s="129">
        <v>45657</v>
      </c>
      <c r="AA255" s="161" t="s">
        <v>1416</v>
      </c>
      <c r="AB255" s="203" t="s">
        <v>1417</v>
      </c>
      <c r="AC255" s="132">
        <v>45777</v>
      </c>
      <c r="AE255" s="307" t="s">
        <v>1707</v>
      </c>
      <c r="AF255" s="135">
        <v>159997386</v>
      </c>
      <c r="AG255" s="136">
        <v>0.4</v>
      </c>
    </row>
    <row r="256" spans="1:16378" s="131" customFormat="1" ht="75" customHeight="1" x14ac:dyDescent="0.25">
      <c r="A256" s="131">
        <v>74</v>
      </c>
      <c r="B256" s="206">
        <v>244</v>
      </c>
      <c r="C256" s="210" t="s">
        <v>307</v>
      </c>
      <c r="D256" s="224" t="s">
        <v>952</v>
      </c>
      <c r="E256" s="235" t="s">
        <v>128</v>
      </c>
      <c r="F256" s="239" t="s">
        <v>308</v>
      </c>
      <c r="G256" s="198" t="s">
        <v>1418</v>
      </c>
      <c r="H256" s="257">
        <v>811021812</v>
      </c>
      <c r="I256" s="343" t="s">
        <v>37</v>
      </c>
      <c r="J256" s="243">
        <v>359996701</v>
      </c>
      <c r="K256" s="131" t="s">
        <v>37</v>
      </c>
      <c r="L256" s="153" t="s">
        <v>854</v>
      </c>
      <c r="M256" s="197" t="s">
        <v>974</v>
      </c>
      <c r="N256" s="165">
        <v>3507696</v>
      </c>
      <c r="O256" s="197" t="s">
        <v>963</v>
      </c>
      <c r="P256" s="202">
        <v>75075150</v>
      </c>
      <c r="Q256" s="158">
        <v>302</v>
      </c>
      <c r="R256" s="305">
        <v>45361.520358796297</v>
      </c>
      <c r="S256" s="123">
        <v>360000000</v>
      </c>
      <c r="T256" s="306">
        <v>2216</v>
      </c>
      <c r="U256" s="305">
        <v>45385.725162037037</v>
      </c>
      <c r="V256" s="126">
        <v>359996701</v>
      </c>
      <c r="W256" s="159">
        <v>45385</v>
      </c>
      <c r="X256" s="160">
        <v>45385</v>
      </c>
      <c r="Y256" s="129">
        <v>45386</v>
      </c>
      <c r="Z256" s="129">
        <v>45507</v>
      </c>
      <c r="AA256" s="161" t="s">
        <v>1419</v>
      </c>
      <c r="AB256" s="162" t="s">
        <v>1420</v>
      </c>
      <c r="AC256" s="132">
        <v>45627</v>
      </c>
      <c r="AE256" s="307" t="s">
        <v>1707</v>
      </c>
      <c r="AF256" s="135">
        <v>215998020</v>
      </c>
      <c r="AG256" s="136">
        <v>0.59999999833331807</v>
      </c>
    </row>
    <row r="257" spans="1:33" s="131" customFormat="1" ht="90" x14ac:dyDescent="0.25">
      <c r="A257" s="131">
        <v>205</v>
      </c>
      <c r="B257" s="206">
        <v>245</v>
      </c>
      <c r="C257" s="210" t="s">
        <v>465</v>
      </c>
      <c r="D257" s="224" t="s">
        <v>952</v>
      </c>
      <c r="E257" s="235" t="s">
        <v>128</v>
      </c>
      <c r="F257" s="239" t="s">
        <v>159</v>
      </c>
      <c r="G257" s="198" t="s">
        <v>1421</v>
      </c>
      <c r="H257" s="257">
        <v>1037591708</v>
      </c>
      <c r="I257" s="243">
        <v>2574842</v>
      </c>
      <c r="J257" s="243">
        <v>15449052</v>
      </c>
      <c r="K257" s="131" t="s">
        <v>37</v>
      </c>
      <c r="L257" s="153" t="s">
        <v>1409</v>
      </c>
      <c r="M257" s="197" t="s">
        <v>959</v>
      </c>
      <c r="N257" s="165">
        <v>10267189</v>
      </c>
      <c r="O257" s="197" t="s">
        <v>955</v>
      </c>
      <c r="P257" s="202">
        <v>98556206</v>
      </c>
      <c r="Q257" s="158">
        <v>134</v>
      </c>
      <c r="R257" s="305">
        <v>45329.446863425925</v>
      </c>
      <c r="S257" s="123">
        <v>15449052</v>
      </c>
      <c r="T257" s="306">
        <v>2375</v>
      </c>
      <c r="U257" s="305">
        <v>45391.79351851852</v>
      </c>
      <c r="V257" s="126">
        <v>15449052</v>
      </c>
      <c r="W257" s="159">
        <v>45390</v>
      </c>
      <c r="X257" s="159" t="s">
        <v>37</v>
      </c>
      <c r="Y257" s="129">
        <v>45391</v>
      </c>
      <c r="Z257" s="129">
        <v>45573</v>
      </c>
      <c r="AA257" s="175" t="s">
        <v>1422</v>
      </c>
      <c r="AB257" s="162" t="s">
        <v>1023</v>
      </c>
      <c r="AC257" s="132">
        <v>45693</v>
      </c>
      <c r="AE257" s="307" t="s">
        <v>1707</v>
      </c>
      <c r="AF257" s="135">
        <v>1888218</v>
      </c>
      <c r="AG257" s="136">
        <v>0.12222225674429732</v>
      </c>
    </row>
    <row r="258" spans="1:33" s="131" customFormat="1" ht="90" customHeight="1" x14ac:dyDescent="0.25">
      <c r="A258" s="131">
        <v>230</v>
      </c>
      <c r="B258" s="206">
        <v>246</v>
      </c>
      <c r="C258" s="210" t="s">
        <v>489</v>
      </c>
      <c r="D258" s="239" t="s">
        <v>952</v>
      </c>
      <c r="E258" s="235" t="s">
        <v>128</v>
      </c>
      <c r="F258" s="239" t="s">
        <v>159</v>
      </c>
      <c r="G258" s="198" t="s">
        <v>1423</v>
      </c>
      <c r="H258" s="257">
        <v>15440443</v>
      </c>
      <c r="I258" s="243">
        <v>2574842</v>
      </c>
      <c r="J258" s="243">
        <v>15449052</v>
      </c>
      <c r="K258" s="227"/>
      <c r="L258" s="153" t="s">
        <v>1409</v>
      </c>
      <c r="M258" s="197" t="s">
        <v>974</v>
      </c>
      <c r="N258" s="165">
        <v>3507696</v>
      </c>
      <c r="O258" s="197" t="s">
        <v>963</v>
      </c>
      <c r="P258" s="202">
        <v>75075150</v>
      </c>
      <c r="Q258" s="158">
        <v>158</v>
      </c>
      <c r="R258" s="305">
        <v>45329.501921296294</v>
      </c>
      <c r="S258" s="123">
        <v>15449052</v>
      </c>
      <c r="T258" s="306">
        <v>2374</v>
      </c>
      <c r="U258" s="305">
        <v>45391.792037037034</v>
      </c>
      <c r="V258" s="126">
        <v>15449052</v>
      </c>
      <c r="W258" s="159">
        <v>45391</v>
      </c>
      <c r="X258" s="159" t="s">
        <v>37</v>
      </c>
      <c r="Y258" s="129">
        <v>45391</v>
      </c>
      <c r="Z258" s="129">
        <v>45573</v>
      </c>
      <c r="AA258" s="175" t="s">
        <v>1422</v>
      </c>
      <c r="AB258" s="162" t="s">
        <v>1023</v>
      </c>
      <c r="AC258" s="132">
        <v>45693</v>
      </c>
      <c r="AE258" s="307" t="s">
        <v>1707</v>
      </c>
      <c r="AF258" s="135">
        <v>1888218</v>
      </c>
      <c r="AG258" s="136">
        <v>0.12222225674429732</v>
      </c>
    </row>
    <row r="259" spans="1:33" s="131" customFormat="1" ht="90" customHeight="1" x14ac:dyDescent="0.25">
      <c r="A259" s="131">
        <v>255</v>
      </c>
      <c r="B259" s="206">
        <v>247</v>
      </c>
      <c r="C259" s="210" t="s">
        <v>512</v>
      </c>
      <c r="D259" s="239" t="s">
        <v>952</v>
      </c>
      <c r="E259" s="235" t="s">
        <v>128</v>
      </c>
      <c r="F259" s="239" t="s">
        <v>159</v>
      </c>
      <c r="G259" s="198" t="s">
        <v>1424</v>
      </c>
      <c r="H259" s="257">
        <v>700338749</v>
      </c>
      <c r="I259" s="243">
        <v>2574842</v>
      </c>
      <c r="J259" s="243">
        <v>15449052</v>
      </c>
      <c r="K259" s="152"/>
      <c r="L259" s="153" t="s">
        <v>1409</v>
      </c>
      <c r="M259" s="197" t="s">
        <v>959</v>
      </c>
      <c r="N259" s="165">
        <v>10267189</v>
      </c>
      <c r="O259" s="197" t="s">
        <v>955</v>
      </c>
      <c r="P259" s="202">
        <v>98556206</v>
      </c>
      <c r="Q259" s="158">
        <v>183</v>
      </c>
      <c r="R259" s="305">
        <v>45329.713773148149</v>
      </c>
      <c r="S259" s="123">
        <v>15449052</v>
      </c>
      <c r="T259" s="306">
        <v>2373</v>
      </c>
      <c r="U259" s="305">
        <v>45391.790138888886</v>
      </c>
      <c r="V259" s="126">
        <v>15449052</v>
      </c>
      <c r="W259" s="159">
        <v>45390</v>
      </c>
      <c r="X259" s="159" t="s">
        <v>37</v>
      </c>
      <c r="Y259" s="129">
        <v>45391</v>
      </c>
      <c r="Z259" s="129">
        <v>45575</v>
      </c>
      <c r="AA259" s="175" t="s">
        <v>1422</v>
      </c>
      <c r="AB259" s="162" t="s">
        <v>1023</v>
      </c>
      <c r="AC259" s="132">
        <v>45695</v>
      </c>
      <c r="AE259" s="307" t="s">
        <v>1707</v>
      </c>
      <c r="AF259" s="135">
        <v>1888218</v>
      </c>
      <c r="AG259" s="136">
        <v>0.12222225674429732</v>
      </c>
    </row>
    <row r="260" spans="1:33" s="131" customFormat="1" ht="90" customHeight="1" x14ac:dyDescent="0.25">
      <c r="A260" s="131">
        <v>267</v>
      </c>
      <c r="B260" s="206">
        <v>248</v>
      </c>
      <c r="C260" s="210" t="s">
        <v>1425</v>
      </c>
      <c r="D260" s="239" t="s">
        <v>952</v>
      </c>
      <c r="E260" s="235" t="s">
        <v>128</v>
      </c>
      <c r="F260" s="239" t="s">
        <v>159</v>
      </c>
      <c r="G260" s="198" t="s">
        <v>1426</v>
      </c>
      <c r="H260" s="257">
        <v>2470571</v>
      </c>
      <c r="I260" s="243">
        <v>2574842</v>
      </c>
      <c r="J260" s="243">
        <v>7724526</v>
      </c>
      <c r="K260" s="227"/>
      <c r="L260" s="153" t="s">
        <v>1409</v>
      </c>
      <c r="M260" s="197" t="s">
        <v>959</v>
      </c>
      <c r="N260" s="165">
        <v>10267189</v>
      </c>
      <c r="O260" s="197" t="s">
        <v>955</v>
      </c>
      <c r="P260" s="202">
        <v>98556206</v>
      </c>
      <c r="Q260" s="158">
        <v>351</v>
      </c>
      <c r="R260" s="305">
        <v>45366.633009259262</v>
      </c>
      <c r="S260" s="123">
        <v>7724526</v>
      </c>
      <c r="T260" s="306">
        <v>2372</v>
      </c>
      <c r="U260" s="305">
        <v>45391.788402777776</v>
      </c>
      <c r="V260" s="126">
        <v>7724526</v>
      </c>
      <c r="W260" s="159">
        <v>45390</v>
      </c>
      <c r="X260" s="159" t="s">
        <v>37</v>
      </c>
      <c r="Y260" s="129">
        <v>45391</v>
      </c>
      <c r="Z260" s="129">
        <v>45481</v>
      </c>
      <c r="AA260" s="175" t="s">
        <v>1422</v>
      </c>
      <c r="AB260" s="249" t="s">
        <v>886</v>
      </c>
      <c r="AC260" s="132">
        <v>45601</v>
      </c>
      <c r="AE260" s="307" t="s">
        <v>1707</v>
      </c>
      <c r="AF260" s="135">
        <v>0</v>
      </c>
      <c r="AG260" s="136">
        <v>0</v>
      </c>
    </row>
    <row r="261" spans="1:33" s="131" customFormat="1" ht="90" x14ac:dyDescent="0.25">
      <c r="A261" s="131">
        <v>270</v>
      </c>
      <c r="B261" s="206">
        <v>249</v>
      </c>
      <c r="C261" s="210" t="s">
        <v>528</v>
      </c>
      <c r="D261" s="239" t="s">
        <v>952</v>
      </c>
      <c r="E261" s="235" t="s">
        <v>128</v>
      </c>
      <c r="F261" s="239" t="s">
        <v>159</v>
      </c>
      <c r="G261" s="198" t="s">
        <v>1427</v>
      </c>
      <c r="H261" s="257">
        <v>700326226</v>
      </c>
      <c r="I261" s="243">
        <v>4908936</v>
      </c>
      <c r="J261" s="243">
        <v>29453616</v>
      </c>
      <c r="K261" s="152"/>
      <c r="L261" s="153" t="s">
        <v>1409</v>
      </c>
      <c r="M261" s="197" t="s">
        <v>974</v>
      </c>
      <c r="N261" s="165">
        <v>3507696</v>
      </c>
      <c r="O261" s="197" t="s">
        <v>963</v>
      </c>
      <c r="P261" s="202">
        <v>75075150</v>
      </c>
      <c r="Q261" s="158">
        <v>198</v>
      </c>
      <c r="R261" s="305">
        <v>45329.741041666668</v>
      </c>
      <c r="S261" s="123">
        <v>29453616</v>
      </c>
      <c r="T261" s="306">
        <v>2369</v>
      </c>
      <c r="U261" s="305">
        <v>45391.782349537039</v>
      </c>
      <c r="V261" s="126">
        <v>29453616</v>
      </c>
      <c r="W261" s="159">
        <v>45391</v>
      </c>
      <c r="X261" s="159" t="s">
        <v>37</v>
      </c>
      <c r="Y261" s="129">
        <v>45391</v>
      </c>
      <c r="Z261" s="129">
        <v>45573</v>
      </c>
      <c r="AA261" s="175" t="s">
        <v>1422</v>
      </c>
      <c r="AB261" s="162" t="s">
        <v>1023</v>
      </c>
      <c r="AC261" s="132">
        <v>45693</v>
      </c>
      <c r="AE261" s="307" t="s">
        <v>1707</v>
      </c>
      <c r="AF261" s="135">
        <v>3599887</v>
      </c>
      <c r="AG261" s="136">
        <v>0.12222224259323541</v>
      </c>
    </row>
    <row r="262" spans="1:33" s="131" customFormat="1" ht="128.25" customHeight="1" x14ac:dyDescent="0.25">
      <c r="A262" s="131">
        <v>561</v>
      </c>
      <c r="B262" s="206">
        <v>250</v>
      </c>
      <c r="C262" s="210" t="s">
        <v>553</v>
      </c>
      <c r="D262" s="239" t="s">
        <v>952</v>
      </c>
      <c r="E262" s="235" t="s">
        <v>128</v>
      </c>
      <c r="F262" s="239" t="s">
        <v>159</v>
      </c>
      <c r="G262" s="198" t="s">
        <v>1428</v>
      </c>
      <c r="H262" s="257">
        <v>15434878</v>
      </c>
      <c r="I262" s="243">
        <v>5931149</v>
      </c>
      <c r="J262" s="243">
        <v>35586894</v>
      </c>
      <c r="K262" s="152"/>
      <c r="L262" s="153" t="s">
        <v>1409</v>
      </c>
      <c r="M262" s="197" t="s">
        <v>963</v>
      </c>
      <c r="N262" s="165">
        <v>75075150</v>
      </c>
      <c r="O262" s="197" t="s">
        <v>974</v>
      </c>
      <c r="P262" s="202">
        <v>3507696</v>
      </c>
      <c r="Q262" s="158">
        <v>362</v>
      </c>
      <c r="R262" s="305">
        <v>45370.448182870372</v>
      </c>
      <c r="S262" s="123">
        <v>35586894</v>
      </c>
      <c r="T262" s="306">
        <v>2367</v>
      </c>
      <c r="U262" s="305">
        <v>45391.778773148151</v>
      </c>
      <c r="V262" s="126">
        <v>35586894</v>
      </c>
      <c r="W262" s="159">
        <v>45391</v>
      </c>
      <c r="X262" s="159" t="s">
        <v>37</v>
      </c>
      <c r="Y262" s="129">
        <v>45391</v>
      </c>
      <c r="Z262" s="129">
        <v>45573</v>
      </c>
      <c r="AA262" s="175" t="s">
        <v>1422</v>
      </c>
      <c r="AB262" s="162" t="s">
        <v>1023</v>
      </c>
      <c r="AC262" s="132">
        <v>45693</v>
      </c>
      <c r="AE262" s="307" t="s">
        <v>1707</v>
      </c>
      <c r="AF262" s="135">
        <v>4349510</v>
      </c>
      <c r="AG262" s="136">
        <v>0.12222224282905948</v>
      </c>
    </row>
    <row r="263" spans="1:33" s="131" customFormat="1" ht="144.75" customHeight="1" x14ac:dyDescent="0.25">
      <c r="A263" s="131">
        <v>570</v>
      </c>
      <c r="B263" s="206">
        <v>251</v>
      </c>
      <c r="C263" s="210" t="s">
        <v>562</v>
      </c>
      <c r="D263" s="344" t="s">
        <v>952</v>
      </c>
      <c r="E263" s="345" t="s">
        <v>128</v>
      </c>
      <c r="F263" s="346" t="s">
        <v>159</v>
      </c>
      <c r="G263" s="347" t="s">
        <v>1429</v>
      </c>
      <c r="H263" s="348">
        <v>15443173</v>
      </c>
      <c r="I263" s="349">
        <v>4908936</v>
      </c>
      <c r="J263" s="349">
        <v>29453616</v>
      </c>
      <c r="K263" s="350" t="s">
        <v>37</v>
      </c>
      <c r="L263" s="351" t="s">
        <v>1409</v>
      </c>
      <c r="M263" s="197" t="s">
        <v>963</v>
      </c>
      <c r="N263" s="165">
        <v>75075150</v>
      </c>
      <c r="O263" s="197" t="s">
        <v>974</v>
      </c>
      <c r="P263" s="202">
        <v>3507696</v>
      </c>
      <c r="Q263" s="352">
        <v>263</v>
      </c>
      <c r="R263" s="305">
        <v>45349.324282407404</v>
      </c>
      <c r="S263" s="123">
        <v>29453616</v>
      </c>
      <c r="T263" s="306">
        <v>2366</v>
      </c>
      <c r="U263" s="305">
        <v>45391.777083333334</v>
      </c>
      <c r="V263" s="126">
        <v>29453616</v>
      </c>
      <c r="W263" s="353">
        <v>45391</v>
      </c>
      <c r="X263" s="353" t="s">
        <v>37</v>
      </c>
      <c r="Y263" s="354">
        <v>45391</v>
      </c>
      <c r="Z263" s="354">
        <v>45573</v>
      </c>
      <c r="AA263" s="175" t="s">
        <v>1422</v>
      </c>
      <c r="AB263" s="355" t="s">
        <v>1023</v>
      </c>
      <c r="AC263" s="132">
        <v>45693</v>
      </c>
      <c r="AE263" s="307" t="s">
        <v>1707</v>
      </c>
      <c r="AF263" s="135">
        <v>3599887</v>
      </c>
      <c r="AG263" s="136">
        <v>0.12222224259323541</v>
      </c>
    </row>
    <row r="264" spans="1:33" s="131" customFormat="1" ht="105" customHeight="1" x14ac:dyDescent="0.25">
      <c r="A264" s="131">
        <v>594</v>
      </c>
      <c r="B264" s="206">
        <v>252</v>
      </c>
      <c r="C264" s="210" t="s">
        <v>576</v>
      </c>
      <c r="D264" s="344" t="s">
        <v>952</v>
      </c>
      <c r="E264" s="345" t="s">
        <v>128</v>
      </c>
      <c r="F264" s="346" t="s">
        <v>159</v>
      </c>
      <c r="G264" s="347" t="s">
        <v>1430</v>
      </c>
      <c r="H264" s="348">
        <v>80195539</v>
      </c>
      <c r="I264" s="349">
        <v>4908936</v>
      </c>
      <c r="J264" s="349">
        <v>29453616</v>
      </c>
      <c r="K264" s="350" t="s">
        <v>37</v>
      </c>
      <c r="L264" s="351" t="s">
        <v>1409</v>
      </c>
      <c r="M264" s="197" t="s">
        <v>974</v>
      </c>
      <c r="N264" s="165">
        <v>3507696</v>
      </c>
      <c r="O264" s="197" t="s">
        <v>963</v>
      </c>
      <c r="P264" s="202">
        <v>75075150</v>
      </c>
      <c r="Q264" s="352">
        <v>352</v>
      </c>
      <c r="R264" s="305">
        <v>45366.633055555554</v>
      </c>
      <c r="S264" s="123">
        <v>29453616</v>
      </c>
      <c r="T264" s="306">
        <v>2371</v>
      </c>
      <c r="U264" s="305">
        <v>45391.786597222221</v>
      </c>
      <c r="V264" s="126">
        <v>29453616</v>
      </c>
      <c r="W264" s="353">
        <v>45390</v>
      </c>
      <c r="X264" s="353" t="s">
        <v>37</v>
      </c>
      <c r="Y264" s="354">
        <v>45391</v>
      </c>
      <c r="Z264" s="354">
        <v>45573</v>
      </c>
      <c r="AA264" s="175" t="s">
        <v>1422</v>
      </c>
      <c r="AB264" s="355" t="s">
        <v>1023</v>
      </c>
      <c r="AC264" s="132">
        <v>45693</v>
      </c>
      <c r="AE264" s="307" t="s">
        <v>1707</v>
      </c>
      <c r="AF264" s="135">
        <v>3599887</v>
      </c>
      <c r="AG264" s="136">
        <v>0.12222224259323541</v>
      </c>
    </row>
    <row r="265" spans="1:33" s="131" customFormat="1" ht="105" x14ac:dyDescent="0.25">
      <c r="A265" s="131">
        <v>595</v>
      </c>
      <c r="B265" s="206">
        <v>253</v>
      </c>
      <c r="C265" s="210" t="s">
        <v>577</v>
      </c>
      <c r="D265" s="344" t="s">
        <v>952</v>
      </c>
      <c r="E265" s="345" t="s">
        <v>128</v>
      </c>
      <c r="F265" s="346" t="s">
        <v>159</v>
      </c>
      <c r="G265" s="347" t="s">
        <v>1431</v>
      </c>
      <c r="H265" s="348">
        <v>98778700</v>
      </c>
      <c r="I265" s="349">
        <v>3952382</v>
      </c>
      <c r="J265" s="349">
        <v>23714292</v>
      </c>
      <c r="K265" s="350" t="s">
        <v>37</v>
      </c>
      <c r="L265" s="351" t="s">
        <v>1409</v>
      </c>
      <c r="M265" s="197" t="s">
        <v>955</v>
      </c>
      <c r="N265" s="165">
        <v>98556206</v>
      </c>
      <c r="O265" s="197" t="s">
        <v>959</v>
      </c>
      <c r="P265" s="202">
        <v>10267189</v>
      </c>
      <c r="Q265" s="352">
        <v>347</v>
      </c>
      <c r="R265" s="305">
        <v>45366.632800925923</v>
      </c>
      <c r="S265" s="123">
        <v>23714292</v>
      </c>
      <c r="T265" s="306">
        <v>2365</v>
      </c>
      <c r="U265" s="305">
        <v>45391.765509259261</v>
      </c>
      <c r="V265" s="126">
        <v>23714292</v>
      </c>
      <c r="W265" s="353">
        <v>45390</v>
      </c>
      <c r="X265" s="353" t="s">
        <v>37</v>
      </c>
      <c r="Y265" s="354">
        <v>45391</v>
      </c>
      <c r="Z265" s="354">
        <v>45573</v>
      </c>
      <c r="AA265" s="175" t="s">
        <v>1422</v>
      </c>
      <c r="AB265" s="355" t="s">
        <v>1023</v>
      </c>
      <c r="AC265" s="132">
        <v>45693</v>
      </c>
      <c r="AE265" s="307" t="s">
        <v>1707</v>
      </c>
      <c r="AF265" s="135">
        <v>2898414</v>
      </c>
      <c r="AG265" s="136">
        <v>0.1222222447121761</v>
      </c>
    </row>
    <row r="266" spans="1:33" s="131" customFormat="1" ht="90" customHeight="1" x14ac:dyDescent="0.25">
      <c r="A266" s="131">
        <v>596</v>
      </c>
      <c r="B266" s="206">
        <v>254</v>
      </c>
      <c r="C266" s="210" t="s">
        <v>578</v>
      </c>
      <c r="D266" s="224" t="s">
        <v>952</v>
      </c>
      <c r="E266" s="235" t="s">
        <v>128</v>
      </c>
      <c r="F266" s="239" t="s">
        <v>159</v>
      </c>
      <c r="G266" s="198" t="s">
        <v>1432</v>
      </c>
      <c r="H266" s="257">
        <v>1017246519</v>
      </c>
      <c r="I266" s="243">
        <v>2574842</v>
      </c>
      <c r="J266" s="243">
        <v>15449052</v>
      </c>
      <c r="K266" s="152" t="s">
        <v>37</v>
      </c>
      <c r="L266" s="153" t="s">
        <v>1409</v>
      </c>
      <c r="M266" s="197" t="s">
        <v>955</v>
      </c>
      <c r="N266" s="165">
        <v>98556206</v>
      </c>
      <c r="O266" s="197" t="s">
        <v>959</v>
      </c>
      <c r="P266" s="202">
        <v>10267189</v>
      </c>
      <c r="Q266" s="352">
        <v>318</v>
      </c>
      <c r="R266" s="305">
        <v>45364.647118055553</v>
      </c>
      <c r="S266" s="123">
        <v>15449052</v>
      </c>
      <c r="T266" s="306">
        <v>2353</v>
      </c>
      <c r="U266" s="305">
        <v>45391.726620370369</v>
      </c>
      <c r="V266" s="126">
        <v>15449052</v>
      </c>
      <c r="W266" s="353">
        <v>45390</v>
      </c>
      <c r="X266" s="353" t="s">
        <v>37</v>
      </c>
      <c r="Y266" s="354">
        <v>45391</v>
      </c>
      <c r="Z266" s="354">
        <v>45573</v>
      </c>
      <c r="AA266" s="161" t="s">
        <v>1422</v>
      </c>
      <c r="AB266" s="355" t="s">
        <v>1023</v>
      </c>
      <c r="AC266" s="132">
        <v>45693</v>
      </c>
      <c r="AE266" s="307" t="s">
        <v>1707</v>
      </c>
      <c r="AF266" s="135">
        <v>1888218</v>
      </c>
      <c r="AG266" s="136">
        <v>0.12222225674429732</v>
      </c>
    </row>
    <row r="267" spans="1:33" s="131" customFormat="1" ht="105" x14ac:dyDescent="0.25">
      <c r="A267" s="131">
        <v>597</v>
      </c>
      <c r="B267" s="206">
        <v>255</v>
      </c>
      <c r="C267" s="210" t="s">
        <v>579</v>
      </c>
      <c r="D267" s="224" t="s">
        <v>952</v>
      </c>
      <c r="E267" s="235" t="s">
        <v>128</v>
      </c>
      <c r="F267" s="239" t="s">
        <v>159</v>
      </c>
      <c r="G267" s="198" t="s">
        <v>1433</v>
      </c>
      <c r="H267" s="257">
        <v>71374824</v>
      </c>
      <c r="I267" s="243">
        <v>3952382</v>
      </c>
      <c r="J267" s="243">
        <v>23714292</v>
      </c>
      <c r="K267" s="152" t="s">
        <v>37</v>
      </c>
      <c r="L267" s="153" t="s">
        <v>1409</v>
      </c>
      <c r="M267" s="197" t="s">
        <v>955</v>
      </c>
      <c r="N267" s="165">
        <v>98556206</v>
      </c>
      <c r="O267" s="197" t="s">
        <v>959</v>
      </c>
      <c r="P267" s="202">
        <v>10267189</v>
      </c>
      <c r="Q267" s="158">
        <v>319</v>
      </c>
      <c r="R267" s="305">
        <v>45364.647997685184</v>
      </c>
      <c r="S267" s="123">
        <v>23714292</v>
      </c>
      <c r="T267" s="306">
        <v>2351</v>
      </c>
      <c r="U267" s="305">
        <v>45391.673784722225</v>
      </c>
      <c r="V267" s="126">
        <v>23714292</v>
      </c>
      <c r="W267" s="159">
        <v>45390</v>
      </c>
      <c r="X267" s="159" t="s">
        <v>37</v>
      </c>
      <c r="Y267" s="129">
        <v>45391</v>
      </c>
      <c r="Z267" s="129">
        <v>45573</v>
      </c>
      <c r="AA267" s="161" t="s">
        <v>1422</v>
      </c>
      <c r="AB267" s="355" t="s">
        <v>1023</v>
      </c>
      <c r="AC267" s="132">
        <v>45693</v>
      </c>
      <c r="AE267" s="307" t="s">
        <v>1707</v>
      </c>
      <c r="AF267" s="135">
        <v>2898414</v>
      </c>
      <c r="AG267" s="136">
        <v>0.1222222447121761</v>
      </c>
    </row>
    <row r="268" spans="1:33" s="131" customFormat="1" ht="105" x14ac:dyDescent="0.25">
      <c r="A268" s="131">
        <v>598</v>
      </c>
      <c r="B268" s="206">
        <v>256</v>
      </c>
      <c r="C268" s="210" t="s">
        <v>580</v>
      </c>
      <c r="D268" s="224" t="s">
        <v>952</v>
      </c>
      <c r="E268" s="235" t="s">
        <v>128</v>
      </c>
      <c r="F268" s="239" t="s">
        <v>159</v>
      </c>
      <c r="G268" s="198" t="s">
        <v>1434</v>
      </c>
      <c r="H268" s="257">
        <v>1017207409</v>
      </c>
      <c r="I268" s="243">
        <v>2574842</v>
      </c>
      <c r="J268" s="243">
        <v>15449052</v>
      </c>
      <c r="K268" s="152" t="s">
        <v>37</v>
      </c>
      <c r="L268" s="153" t="s">
        <v>1409</v>
      </c>
      <c r="M268" s="197" t="s">
        <v>955</v>
      </c>
      <c r="N268" s="165">
        <v>98556206</v>
      </c>
      <c r="O268" s="197" t="s">
        <v>959</v>
      </c>
      <c r="P268" s="202">
        <v>10267189</v>
      </c>
      <c r="Q268" s="158">
        <v>348</v>
      </c>
      <c r="R268" s="305">
        <v>45366.6328587963</v>
      </c>
      <c r="S268" s="123">
        <v>15449052</v>
      </c>
      <c r="T268" s="306">
        <v>2350</v>
      </c>
      <c r="U268" s="305">
        <v>45391.671574074076</v>
      </c>
      <c r="V268" s="126">
        <v>15449052</v>
      </c>
      <c r="W268" s="159">
        <v>45391</v>
      </c>
      <c r="X268" s="159" t="s">
        <v>37</v>
      </c>
      <c r="Y268" s="129">
        <v>45391</v>
      </c>
      <c r="Z268" s="129">
        <v>45573</v>
      </c>
      <c r="AA268" s="161" t="s">
        <v>1422</v>
      </c>
      <c r="AB268" s="355" t="s">
        <v>1023</v>
      </c>
      <c r="AC268" s="132">
        <v>45693</v>
      </c>
      <c r="AE268" s="307" t="s">
        <v>1707</v>
      </c>
      <c r="AF268" s="135">
        <v>1888218</v>
      </c>
      <c r="AG268" s="136">
        <v>0.12222225674429732</v>
      </c>
    </row>
    <row r="269" spans="1:33" s="131" customFormat="1" ht="105" x14ac:dyDescent="0.25">
      <c r="A269" s="131">
        <v>599</v>
      </c>
      <c r="B269" s="206">
        <v>257</v>
      </c>
      <c r="C269" s="210" t="s">
        <v>581</v>
      </c>
      <c r="D269" s="224" t="s">
        <v>952</v>
      </c>
      <c r="E269" s="235" t="s">
        <v>128</v>
      </c>
      <c r="F269" s="239" t="s">
        <v>159</v>
      </c>
      <c r="G269" s="198" t="s">
        <v>1435</v>
      </c>
      <c r="H269" s="257">
        <v>71277601</v>
      </c>
      <c r="I269" s="243">
        <v>2574842</v>
      </c>
      <c r="J269" s="243">
        <v>15449052</v>
      </c>
      <c r="K269" s="152" t="s">
        <v>37</v>
      </c>
      <c r="L269" s="153" t="s">
        <v>1409</v>
      </c>
      <c r="M269" s="197" t="s">
        <v>955</v>
      </c>
      <c r="N269" s="165">
        <v>98556206</v>
      </c>
      <c r="O269" s="197" t="s">
        <v>959</v>
      </c>
      <c r="P269" s="202">
        <v>10267189</v>
      </c>
      <c r="Q269" s="158">
        <v>342</v>
      </c>
      <c r="R269" s="305">
        <v>45366.632569444446</v>
      </c>
      <c r="S269" s="123">
        <v>15449052</v>
      </c>
      <c r="T269" s="306">
        <v>2349</v>
      </c>
      <c r="U269" s="305">
        <v>45391.668240740742</v>
      </c>
      <c r="V269" s="126">
        <v>15449052</v>
      </c>
      <c r="W269" s="159">
        <v>45391</v>
      </c>
      <c r="X269" s="159" t="s">
        <v>37</v>
      </c>
      <c r="Y269" s="129">
        <v>45391</v>
      </c>
      <c r="Z269" s="129">
        <v>45573</v>
      </c>
      <c r="AA269" s="161" t="s">
        <v>1422</v>
      </c>
      <c r="AB269" s="355" t="s">
        <v>1023</v>
      </c>
      <c r="AC269" s="132">
        <v>45693</v>
      </c>
      <c r="AE269" s="307" t="s">
        <v>1707</v>
      </c>
      <c r="AF269" s="135">
        <v>1888218</v>
      </c>
      <c r="AG269" s="136">
        <v>0.12222225674429732</v>
      </c>
    </row>
    <row r="270" spans="1:33" s="131" customFormat="1" ht="90" x14ac:dyDescent="0.25">
      <c r="A270" s="131">
        <v>600</v>
      </c>
      <c r="B270" s="206">
        <v>258</v>
      </c>
      <c r="C270" s="210" t="s">
        <v>582</v>
      </c>
      <c r="D270" s="344" t="s">
        <v>952</v>
      </c>
      <c r="E270" s="345" t="s">
        <v>128</v>
      </c>
      <c r="F270" s="346" t="s">
        <v>159</v>
      </c>
      <c r="G270" s="347" t="s">
        <v>1436</v>
      </c>
      <c r="H270" s="348">
        <v>1037624083</v>
      </c>
      <c r="I270" s="349">
        <v>4908936</v>
      </c>
      <c r="J270" s="349">
        <v>29453616</v>
      </c>
      <c r="K270" s="350" t="s">
        <v>37</v>
      </c>
      <c r="L270" s="351" t="s">
        <v>1409</v>
      </c>
      <c r="M270" s="197" t="s">
        <v>955</v>
      </c>
      <c r="N270" s="165">
        <v>98556206</v>
      </c>
      <c r="O270" s="197" t="s">
        <v>959</v>
      </c>
      <c r="P270" s="202">
        <v>10267189</v>
      </c>
      <c r="Q270" s="352">
        <v>357</v>
      </c>
      <c r="R270" s="305">
        <v>45366.633275462962</v>
      </c>
      <c r="S270" s="123">
        <v>29453616</v>
      </c>
      <c r="T270" s="306">
        <v>2355</v>
      </c>
      <c r="U270" s="305">
        <v>45391.731689814813</v>
      </c>
      <c r="V270" s="126">
        <v>29453616</v>
      </c>
      <c r="W270" s="353">
        <v>45391</v>
      </c>
      <c r="X270" s="353" t="s">
        <v>37</v>
      </c>
      <c r="Y270" s="354">
        <v>45391</v>
      </c>
      <c r="Z270" s="354">
        <v>45573</v>
      </c>
      <c r="AA270" s="161" t="s">
        <v>1422</v>
      </c>
      <c r="AB270" s="355" t="s">
        <v>1023</v>
      </c>
      <c r="AC270" s="132">
        <v>45693</v>
      </c>
      <c r="AE270" s="307" t="s">
        <v>1707</v>
      </c>
      <c r="AF270" s="135">
        <v>3599887</v>
      </c>
      <c r="AG270" s="136">
        <v>0.12222224259323541</v>
      </c>
    </row>
    <row r="271" spans="1:33" s="131" customFormat="1" ht="90" x14ac:dyDescent="0.25">
      <c r="A271" s="131">
        <v>601</v>
      </c>
      <c r="B271" s="206">
        <v>259</v>
      </c>
      <c r="C271" s="210" t="s">
        <v>520</v>
      </c>
      <c r="D271" s="224" t="s">
        <v>952</v>
      </c>
      <c r="E271" s="235" t="s">
        <v>128</v>
      </c>
      <c r="F271" s="239" t="s">
        <v>159</v>
      </c>
      <c r="G271" s="198" t="s">
        <v>1437</v>
      </c>
      <c r="H271" s="257">
        <v>15349318</v>
      </c>
      <c r="I271" s="243">
        <v>2574842</v>
      </c>
      <c r="J271" s="243">
        <v>15449052</v>
      </c>
      <c r="K271" s="152" t="s">
        <v>37</v>
      </c>
      <c r="L271" s="153" t="s">
        <v>1409</v>
      </c>
      <c r="M271" s="197" t="s">
        <v>955</v>
      </c>
      <c r="N271" s="165">
        <v>98556206</v>
      </c>
      <c r="O271" s="197" t="s">
        <v>959</v>
      </c>
      <c r="P271" s="202">
        <v>10267189</v>
      </c>
      <c r="Q271" s="158">
        <v>353</v>
      </c>
      <c r="R271" s="305">
        <v>45366.633101851854</v>
      </c>
      <c r="S271" s="123">
        <v>15449052</v>
      </c>
      <c r="T271" s="306">
        <v>2354</v>
      </c>
      <c r="U271" s="305">
        <v>45391.729097222225</v>
      </c>
      <c r="V271" s="126">
        <v>15449052</v>
      </c>
      <c r="W271" s="159">
        <v>45391</v>
      </c>
      <c r="X271" s="159" t="s">
        <v>37</v>
      </c>
      <c r="Y271" s="129">
        <v>45391</v>
      </c>
      <c r="Z271" s="129">
        <v>45573</v>
      </c>
      <c r="AA271" s="161" t="s">
        <v>1422</v>
      </c>
      <c r="AB271" s="355" t="s">
        <v>1023</v>
      </c>
      <c r="AC271" s="132">
        <v>45693</v>
      </c>
      <c r="AE271" s="307" t="s">
        <v>1707</v>
      </c>
      <c r="AF271" s="135">
        <v>1882218</v>
      </c>
      <c r="AG271" s="136">
        <v>0.12183388339944742</v>
      </c>
    </row>
    <row r="272" spans="1:33" s="131" customFormat="1" ht="63" customHeight="1" x14ac:dyDescent="0.25">
      <c r="A272" s="131">
        <v>603</v>
      </c>
      <c r="B272" s="206">
        <v>260</v>
      </c>
      <c r="C272" s="210" t="s">
        <v>583</v>
      </c>
      <c r="D272" s="224" t="s">
        <v>952</v>
      </c>
      <c r="E272" s="235" t="s">
        <v>128</v>
      </c>
      <c r="F272" s="239" t="s">
        <v>159</v>
      </c>
      <c r="G272" s="198" t="s">
        <v>1438</v>
      </c>
      <c r="H272" s="257">
        <v>71363078</v>
      </c>
      <c r="I272" s="243">
        <v>3952382</v>
      </c>
      <c r="J272" s="243">
        <v>23714292</v>
      </c>
      <c r="K272" s="152" t="s">
        <v>37</v>
      </c>
      <c r="L272" s="153" t="s">
        <v>1409</v>
      </c>
      <c r="M272" s="197" t="s">
        <v>959</v>
      </c>
      <c r="N272" s="165">
        <v>10267189</v>
      </c>
      <c r="O272" s="197" t="s">
        <v>955</v>
      </c>
      <c r="P272" s="202">
        <v>98556206</v>
      </c>
      <c r="Q272" s="158">
        <v>341</v>
      </c>
      <c r="R272" s="305">
        <v>45366.632511574076</v>
      </c>
      <c r="S272" s="123">
        <v>23714292</v>
      </c>
      <c r="T272" s="306">
        <v>2356</v>
      </c>
      <c r="U272" s="305">
        <v>45391.733761574076</v>
      </c>
      <c r="V272" s="126">
        <v>23714292</v>
      </c>
      <c r="W272" s="159">
        <v>45391</v>
      </c>
      <c r="X272" s="159" t="s">
        <v>37</v>
      </c>
      <c r="Y272" s="129">
        <v>45391</v>
      </c>
      <c r="Z272" s="129">
        <v>45573</v>
      </c>
      <c r="AA272" s="161" t="s">
        <v>1422</v>
      </c>
      <c r="AB272" s="355" t="s">
        <v>1023</v>
      </c>
      <c r="AC272" s="132">
        <v>45693</v>
      </c>
      <c r="AE272" s="307" t="s">
        <v>1707</v>
      </c>
      <c r="AF272" s="135">
        <v>2898414</v>
      </c>
      <c r="AG272" s="136">
        <v>0.1222222447121761</v>
      </c>
    </row>
    <row r="273" spans="1:33" s="131" customFormat="1" ht="105" x14ac:dyDescent="0.25">
      <c r="A273" s="131">
        <v>604</v>
      </c>
      <c r="B273" s="206">
        <v>261</v>
      </c>
      <c r="C273" s="210" t="s">
        <v>584</v>
      </c>
      <c r="D273" s="224" t="s">
        <v>952</v>
      </c>
      <c r="E273" s="235" t="s">
        <v>128</v>
      </c>
      <c r="F273" s="239" t="s">
        <v>159</v>
      </c>
      <c r="G273" s="198" t="s">
        <v>1439</v>
      </c>
      <c r="H273" s="257">
        <v>258616</v>
      </c>
      <c r="I273" s="243">
        <v>5931149</v>
      </c>
      <c r="J273" s="243">
        <v>35586894</v>
      </c>
      <c r="K273" s="152" t="s">
        <v>37</v>
      </c>
      <c r="L273" s="153" t="s">
        <v>1409</v>
      </c>
      <c r="M273" s="197" t="s">
        <v>963</v>
      </c>
      <c r="N273" s="165">
        <v>75075150</v>
      </c>
      <c r="O273" s="197" t="s">
        <v>974</v>
      </c>
      <c r="P273" s="202">
        <v>3507696</v>
      </c>
      <c r="Q273" s="158">
        <v>317</v>
      </c>
      <c r="R273" s="305">
        <v>45364.645219907405</v>
      </c>
      <c r="S273" s="123">
        <v>35586894</v>
      </c>
      <c r="T273" s="306">
        <v>2357</v>
      </c>
      <c r="U273" s="305">
        <v>45391.736944444441</v>
      </c>
      <c r="V273" s="126">
        <v>35586894</v>
      </c>
      <c r="W273" s="353">
        <v>45391</v>
      </c>
      <c r="X273" s="353" t="s">
        <v>37</v>
      </c>
      <c r="Y273" s="354">
        <v>45401</v>
      </c>
      <c r="Z273" s="354">
        <v>45573</v>
      </c>
      <c r="AA273" s="175" t="s">
        <v>1422</v>
      </c>
      <c r="AB273" s="355" t="s">
        <v>1023</v>
      </c>
      <c r="AC273" s="132">
        <v>45693</v>
      </c>
      <c r="AE273" s="307" t="s">
        <v>1707</v>
      </c>
      <c r="AF273" s="135">
        <v>2372460</v>
      </c>
      <c r="AG273" s="136">
        <v>6.6666677906759716E-2</v>
      </c>
    </row>
    <row r="274" spans="1:33" s="131" customFormat="1" ht="90" x14ac:dyDescent="0.25">
      <c r="A274" s="131">
        <v>607</v>
      </c>
      <c r="B274" s="206">
        <v>262</v>
      </c>
      <c r="C274" s="210" t="s">
        <v>587</v>
      </c>
      <c r="D274" s="224" t="s">
        <v>952</v>
      </c>
      <c r="E274" s="235" t="s">
        <v>128</v>
      </c>
      <c r="F274" s="239" t="s">
        <v>159</v>
      </c>
      <c r="G274" s="198" t="s">
        <v>1440</v>
      </c>
      <c r="H274" s="257">
        <v>1128478840</v>
      </c>
      <c r="I274" s="243">
        <v>2574842</v>
      </c>
      <c r="J274" s="243">
        <v>15449052</v>
      </c>
      <c r="K274" s="152" t="s">
        <v>37</v>
      </c>
      <c r="L274" s="153" t="s">
        <v>1409</v>
      </c>
      <c r="M274" s="197" t="s">
        <v>955</v>
      </c>
      <c r="N274" s="165">
        <v>98556206</v>
      </c>
      <c r="O274" s="197" t="s">
        <v>959</v>
      </c>
      <c r="P274" s="202">
        <v>10267189</v>
      </c>
      <c r="Q274" s="158">
        <v>355</v>
      </c>
      <c r="R274" s="305">
        <v>45366.63318287037</v>
      </c>
      <c r="S274" s="123">
        <v>15449052</v>
      </c>
      <c r="T274" s="306">
        <v>2358</v>
      </c>
      <c r="U274" s="305">
        <v>45391.739444444444</v>
      </c>
      <c r="V274" s="126">
        <v>15449052</v>
      </c>
      <c r="W274" s="353">
        <v>45390</v>
      </c>
      <c r="X274" s="353" t="s">
        <v>37</v>
      </c>
      <c r="Y274" s="354">
        <v>45391</v>
      </c>
      <c r="Z274" s="357">
        <v>45573</v>
      </c>
      <c r="AA274" s="175" t="s">
        <v>1422</v>
      </c>
      <c r="AB274" s="355" t="s">
        <v>1023</v>
      </c>
      <c r="AC274" s="132">
        <v>45693</v>
      </c>
      <c r="AE274" s="307" t="s">
        <v>1707</v>
      </c>
      <c r="AF274" s="135">
        <v>1888218</v>
      </c>
      <c r="AG274" s="136">
        <v>0.12222225674429732</v>
      </c>
    </row>
    <row r="275" spans="1:33" s="131" customFormat="1" ht="75" customHeight="1" x14ac:dyDescent="0.25">
      <c r="A275" s="131">
        <v>608</v>
      </c>
      <c r="B275" s="206">
        <v>263</v>
      </c>
      <c r="C275" s="210" t="s">
        <v>588</v>
      </c>
      <c r="D275" s="224" t="s">
        <v>952</v>
      </c>
      <c r="E275" s="235" t="s">
        <v>128</v>
      </c>
      <c r="F275" s="239" t="s">
        <v>159</v>
      </c>
      <c r="G275" s="198" t="s">
        <v>1441</v>
      </c>
      <c r="H275" s="257">
        <v>9081673</v>
      </c>
      <c r="I275" s="243">
        <v>2574842</v>
      </c>
      <c r="J275" s="243">
        <v>15449052</v>
      </c>
      <c r="K275" s="152" t="s">
        <v>37</v>
      </c>
      <c r="L275" s="153" t="s">
        <v>1409</v>
      </c>
      <c r="M275" s="197" t="s">
        <v>955</v>
      </c>
      <c r="N275" s="165">
        <v>98556206</v>
      </c>
      <c r="O275" s="197" t="s">
        <v>959</v>
      </c>
      <c r="P275" s="202">
        <v>10267189</v>
      </c>
      <c r="Q275" s="158">
        <v>337</v>
      </c>
      <c r="R275" s="305">
        <v>45366.632349537038</v>
      </c>
      <c r="S275" s="123">
        <v>15449052</v>
      </c>
      <c r="T275" s="306">
        <v>2359</v>
      </c>
      <c r="U275" s="305">
        <v>45391.741620370369</v>
      </c>
      <c r="V275" s="126">
        <v>15449052</v>
      </c>
      <c r="W275" s="159">
        <v>45391</v>
      </c>
      <c r="X275" s="159" t="s">
        <v>37</v>
      </c>
      <c r="Y275" s="129">
        <v>45391</v>
      </c>
      <c r="Z275" s="129">
        <v>45573</v>
      </c>
      <c r="AA275" s="161" t="s">
        <v>1422</v>
      </c>
      <c r="AB275" s="355" t="s">
        <v>1023</v>
      </c>
      <c r="AC275" s="132">
        <v>45693</v>
      </c>
      <c r="AE275" s="307" t="s">
        <v>1707</v>
      </c>
      <c r="AF275" s="135">
        <v>1888218</v>
      </c>
      <c r="AG275" s="136">
        <v>0.12222225674429732</v>
      </c>
    </row>
    <row r="276" spans="1:33" s="131" customFormat="1" ht="90" x14ac:dyDescent="0.25">
      <c r="A276" s="131">
        <v>609</v>
      </c>
      <c r="B276" s="263">
        <v>264</v>
      </c>
      <c r="C276" s="264" t="s">
        <v>589</v>
      </c>
      <c r="D276" s="224" t="s">
        <v>952</v>
      </c>
      <c r="E276" s="235" t="s">
        <v>128</v>
      </c>
      <c r="F276" s="239" t="s">
        <v>159</v>
      </c>
      <c r="G276" s="320" t="s">
        <v>1442</v>
      </c>
      <c r="H276" s="257">
        <v>1017179736</v>
      </c>
      <c r="I276" s="211">
        <v>2574842</v>
      </c>
      <c r="J276" s="211">
        <v>15449052</v>
      </c>
      <c r="K276" s="152" t="s">
        <v>37</v>
      </c>
      <c r="L276" s="153" t="s">
        <v>1409</v>
      </c>
      <c r="M276" s="197" t="s">
        <v>955</v>
      </c>
      <c r="N276" s="165">
        <v>98556206</v>
      </c>
      <c r="O276" s="197" t="s">
        <v>959</v>
      </c>
      <c r="P276" s="202">
        <v>10267189</v>
      </c>
      <c r="Q276" s="158">
        <v>344</v>
      </c>
      <c r="R276" s="305">
        <v>45366.632662037038</v>
      </c>
      <c r="S276" s="123">
        <v>15449052</v>
      </c>
      <c r="T276" s="306">
        <v>2385</v>
      </c>
      <c r="U276" s="305">
        <v>45394.456550925926</v>
      </c>
      <c r="V276" s="126">
        <v>15449052</v>
      </c>
      <c r="W276" s="159">
        <v>45394</v>
      </c>
      <c r="X276" s="159" t="s">
        <v>37</v>
      </c>
      <c r="Y276" s="129">
        <v>45397</v>
      </c>
      <c r="Z276" s="129">
        <v>45579</v>
      </c>
      <c r="AA276" s="161" t="s">
        <v>1422</v>
      </c>
      <c r="AB276" s="355" t="s">
        <v>1023</v>
      </c>
      <c r="AC276" s="132">
        <v>45699</v>
      </c>
      <c r="AE276" s="307" t="s">
        <v>1707</v>
      </c>
      <c r="AF276" s="135">
        <v>1373250</v>
      </c>
      <c r="AG276" s="136">
        <v>8.8888949302520309E-2</v>
      </c>
    </row>
    <row r="277" spans="1:33" s="131" customFormat="1" ht="135" customHeight="1" x14ac:dyDescent="0.25">
      <c r="A277" s="131">
        <v>610</v>
      </c>
      <c r="B277" s="206">
        <v>265</v>
      </c>
      <c r="C277" s="210" t="s">
        <v>590</v>
      </c>
      <c r="D277" s="224" t="s">
        <v>952</v>
      </c>
      <c r="E277" s="235" t="s">
        <v>128</v>
      </c>
      <c r="F277" s="239" t="s">
        <v>159</v>
      </c>
      <c r="G277" s="198" t="s">
        <v>1443</v>
      </c>
      <c r="H277" s="257">
        <v>9729766</v>
      </c>
      <c r="I277" s="243">
        <v>7908765</v>
      </c>
      <c r="J277" s="243">
        <v>47452590</v>
      </c>
      <c r="K277" s="152" t="s">
        <v>37</v>
      </c>
      <c r="L277" s="153" t="s">
        <v>1409</v>
      </c>
      <c r="M277" s="197" t="s">
        <v>955</v>
      </c>
      <c r="N277" s="165">
        <v>98556206</v>
      </c>
      <c r="O277" s="197" t="s">
        <v>959</v>
      </c>
      <c r="P277" s="202">
        <v>10267189</v>
      </c>
      <c r="Q277" s="158">
        <v>345</v>
      </c>
      <c r="R277" s="305">
        <v>45366.632708333331</v>
      </c>
      <c r="S277" s="123">
        <v>47452590</v>
      </c>
      <c r="T277" s="306">
        <v>2361</v>
      </c>
      <c r="U277" s="305">
        <v>45391.745555555557</v>
      </c>
      <c r="V277" s="126">
        <v>47452590</v>
      </c>
      <c r="W277" s="159">
        <v>45391</v>
      </c>
      <c r="X277" s="159" t="s">
        <v>37</v>
      </c>
      <c r="Y277" s="129">
        <v>45391</v>
      </c>
      <c r="Z277" s="129">
        <v>45573</v>
      </c>
      <c r="AA277" s="175" t="s">
        <v>1422</v>
      </c>
      <c r="AB277" s="355" t="s">
        <v>1023</v>
      </c>
      <c r="AC277" s="132">
        <v>45693</v>
      </c>
      <c r="AE277" s="307" t="s">
        <v>1707</v>
      </c>
      <c r="AF277" s="135">
        <v>5799761</v>
      </c>
      <c r="AG277" s="136">
        <v>0.12222222222222222</v>
      </c>
    </row>
    <row r="278" spans="1:33" s="131" customFormat="1" ht="204.75" customHeight="1" x14ac:dyDescent="0.25">
      <c r="A278" s="131">
        <v>611</v>
      </c>
      <c r="B278" s="206">
        <v>266</v>
      </c>
      <c r="C278" s="210" t="s">
        <v>591</v>
      </c>
      <c r="D278" s="239" t="s">
        <v>952</v>
      </c>
      <c r="E278" s="235" t="s">
        <v>128</v>
      </c>
      <c r="F278" s="239" t="s">
        <v>159</v>
      </c>
      <c r="G278" s="198" t="s">
        <v>1444</v>
      </c>
      <c r="H278" s="257">
        <v>98627095</v>
      </c>
      <c r="I278" s="243">
        <v>3952382</v>
      </c>
      <c r="J278" s="243">
        <v>23714292</v>
      </c>
      <c r="K278" s="152" t="s">
        <v>37</v>
      </c>
      <c r="L278" s="153" t="s">
        <v>1409</v>
      </c>
      <c r="M278" s="197" t="s">
        <v>959</v>
      </c>
      <c r="N278" s="165">
        <v>10267189</v>
      </c>
      <c r="O278" s="197" t="s">
        <v>955</v>
      </c>
      <c r="P278" s="202">
        <v>98556206</v>
      </c>
      <c r="Q278" s="158">
        <v>338</v>
      </c>
      <c r="R278" s="305">
        <v>45366.632384259261</v>
      </c>
      <c r="S278" s="123">
        <v>23714292</v>
      </c>
      <c r="T278" s="306">
        <v>2360</v>
      </c>
      <c r="U278" s="305">
        <v>45391.743541666663</v>
      </c>
      <c r="V278" s="126">
        <v>23714292</v>
      </c>
      <c r="W278" s="159">
        <v>45391</v>
      </c>
      <c r="X278" s="159" t="s">
        <v>37</v>
      </c>
      <c r="Y278" s="129">
        <v>45391</v>
      </c>
      <c r="Z278" s="129">
        <v>45391</v>
      </c>
      <c r="AA278" s="175" t="s">
        <v>1422</v>
      </c>
      <c r="AB278" s="355" t="s">
        <v>1023</v>
      </c>
      <c r="AC278" s="132">
        <v>45511</v>
      </c>
      <c r="AE278" s="307" t="s">
        <v>1711</v>
      </c>
      <c r="AF278" s="135">
        <v>2898414</v>
      </c>
      <c r="AG278" s="136">
        <v>0.1222222447121761</v>
      </c>
    </row>
    <row r="279" spans="1:33" s="131" customFormat="1" ht="135" customHeight="1" x14ac:dyDescent="0.25">
      <c r="A279" s="131">
        <v>612</v>
      </c>
      <c r="B279" s="206">
        <v>267</v>
      </c>
      <c r="C279" s="210" t="s">
        <v>592</v>
      </c>
      <c r="D279" s="344" t="s">
        <v>952</v>
      </c>
      <c r="E279" s="345" t="s">
        <v>128</v>
      </c>
      <c r="F279" s="346" t="s">
        <v>159</v>
      </c>
      <c r="G279" s="347" t="s">
        <v>1445</v>
      </c>
      <c r="H279" s="348">
        <v>1001034125</v>
      </c>
      <c r="I279" s="349">
        <v>2574842</v>
      </c>
      <c r="J279" s="349">
        <v>15449052</v>
      </c>
      <c r="K279" s="350" t="s">
        <v>37</v>
      </c>
      <c r="L279" s="351" t="s">
        <v>1409</v>
      </c>
      <c r="M279" s="197" t="s">
        <v>959</v>
      </c>
      <c r="N279" s="165">
        <v>10267189</v>
      </c>
      <c r="O279" s="197" t="s">
        <v>955</v>
      </c>
      <c r="P279" s="202">
        <v>98556206</v>
      </c>
      <c r="Q279" s="352">
        <v>350</v>
      </c>
      <c r="R279" s="305">
        <v>45366.632962962962</v>
      </c>
      <c r="S279" s="123">
        <v>15449052</v>
      </c>
      <c r="T279" s="306">
        <v>2352</v>
      </c>
      <c r="U279" s="305">
        <v>45391.684895833336</v>
      </c>
      <c r="V279" s="126">
        <v>15449052</v>
      </c>
      <c r="W279" s="353">
        <v>45391</v>
      </c>
      <c r="X279" s="353" t="s">
        <v>37</v>
      </c>
      <c r="Y279" s="354">
        <v>45391</v>
      </c>
      <c r="Z279" s="354">
        <v>45573</v>
      </c>
      <c r="AA279" s="161" t="s">
        <v>1422</v>
      </c>
      <c r="AB279" s="355" t="s">
        <v>1023</v>
      </c>
      <c r="AC279" s="132">
        <v>45693</v>
      </c>
      <c r="AE279" s="307" t="s">
        <v>1707</v>
      </c>
      <c r="AF279" s="135">
        <v>1888218</v>
      </c>
      <c r="AG279" s="136">
        <v>0.12222225674429732</v>
      </c>
    </row>
    <row r="280" spans="1:33" s="131" customFormat="1" ht="134.25" customHeight="1" x14ac:dyDescent="0.25">
      <c r="A280" s="131">
        <v>613</v>
      </c>
      <c r="B280" s="206">
        <v>268</v>
      </c>
      <c r="C280" s="210" t="s">
        <v>593</v>
      </c>
      <c r="D280" s="344" t="s">
        <v>952</v>
      </c>
      <c r="E280" s="345" t="s">
        <v>128</v>
      </c>
      <c r="F280" s="346" t="s">
        <v>159</v>
      </c>
      <c r="G280" s="347" t="s">
        <v>1446</v>
      </c>
      <c r="H280" s="348">
        <v>1017240769</v>
      </c>
      <c r="I280" s="349">
        <v>2574842</v>
      </c>
      <c r="J280" s="349">
        <v>15449052</v>
      </c>
      <c r="K280" s="350" t="s">
        <v>37</v>
      </c>
      <c r="L280" s="351" t="s">
        <v>1409</v>
      </c>
      <c r="M280" s="197" t="s">
        <v>959</v>
      </c>
      <c r="N280" s="165">
        <v>10267189</v>
      </c>
      <c r="O280" s="197" t="s">
        <v>955</v>
      </c>
      <c r="P280" s="202">
        <v>98556206</v>
      </c>
      <c r="Q280" s="352">
        <v>343</v>
      </c>
      <c r="R280" s="305">
        <v>45366.632615740738</v>
      </c>
      <c r="S280" s="123">
        <v>15449052</v>
      </c>
      <c r="T280" s="306">
        <v>2362</v>
      </c>
      <c r="U280" s="305">
        <v>45391.748159722221</v>
      </c>
      <c r="V280" s="126">
        <v>15449052</v>
      </c>
      <c r="W280" s="353">
        <v>45390</v>
      </c>
      <c r="X280" s="353" t="s">
        <v>37</v>
      </c>
      <c r="Y280" s="354">
        <v>45391</v>
      </c>
      <c r="Z280" s="354">
        <v>45573</v>
      </c>
      <c r="AA280" s="161" t="s">
        <v>1422</v>
      </c>
      <c r="AB280" s="355" t="s">
        <v>1023</v>
      </c>
      <c r="AC280" s="132">
        <v>45693</v>
      </c>
      <c r="AE280" s="307" t="s">
        <v>1707</v>
      </c>
      <c r="AF280" s="135">
        <v>1888218</v>
      </c>
      <c r="AG280" s="136">
        <v>0.12222225674429732</v>
      </c>
    </row>
    <row r="281" spans="1:33" s="131" customFormat="1" ht="90" x14ac:dyDescent="0.25">
      <c r="A281" s="131">
        <v>614</v>
      </c>
      <c r="B281" s="206">
        <v>269</v>
      </c>
      <c r="C281" s="210" t="s">
        <v>594</v>
      </c>
      <c r="D281" s="344" t="s">
        <v>952</v>
      </c>
      <c r="E281" s="345" t="s">
        <v>128</v>
      </c>
      <c r="F281" s="346" t="s">
        <v>159</v>
      </c>
      <c r="G281" s="347" t="s">
        <v>1447</v>
      </c>
      <c r="H281" s="348">
        <v>42888951</v>
      </c>
      <c r="I281" s="349">
        <v>2574842</v>
      </c>
      <c r="J281" s="349">
        <v>15449052</v>
      </c>
      <c r="K281" s="350" t="s">
        <v>37</v>
      </c>
      <c r="L281" s="351" t="s">
        <v>1409</v>
      </c>
      <c r="M281" s="197" t="s">
        <v>959</v>
      </c>
      <c r="N281" s="165">
        <v>10267189</v>
      </c>
      <c r="O281" s="197" t="s">
        <v>955</v>
      </c>
      <c r="P281" s="202">
        <v>98556206</v>
      </c>
      <c r="Q281" s="352">
        <v>356</v>
      </c>
      <c r="R281" s="305">
        <v>45366.633240740739</v>
      </c>
      <c r="S281" s="123">
        <v>15449052</v>
      </c>
      <c r="T281" s="306">
        <v>2363</v>
      </c>
      <c r="U281" s="305">
        <v>45391.750092592592</v>
      </c>
      <c r="V281" s="126">
        <v>15449052</v>
      </c>
      <c r="W281" s="353">
        <v>45391</v>
      </c>
      <c r="X281" s="353" t="s">
        <v>37</v>
      </c>
      <c r="Y281" s="354">
        <v>45391</v>
      </c>
      <c r="Z281" s="354">
        <v>45573</v>
      </c>
      <c r="AA281" s="161" t="s">
        <v>1422</v>
      </c>
      <c r="AB281" s="355" t="s">
        <v>1023</v>
      </c>
      <c r="AC281" s="132">
        <v>45693</v>
      </c>
      <c r="AE281" s="307" t="s">
        <v>1707</v>
      </c>
      <c r="AF281" s="135">
        <v>1888218</v>
      </c>
      <c r="AG281" s="136">
        <v>0.12222225674429732</v>
      </c>
    </row>
    <row r="282" spans="1:33" s="131" customFormat="1" ht="105" x14ac:dyDescent="0.25">
      <c r="A282" s="131">
        <v>615</v>
      </c>
      <c r="B282" s="206">
        <v>270</v>
      </c>
      <c r="C282" s="210" t="s">
        <v>595</v>
      </c>
      <c r="D282" s="344" t="s">
        <v>952</v>
      </c>
      <c r="E282" s="345" t="s">
        <v>128</v>
      </c>
      <c r="F282" s="346" t="s">
        <v>159</v>
      </c>
      <c r="G282" s="347" t="s">
        <v>1448</v>
      </c>
      <c r="H282" s="348">
        <v>1028020725</v>
      </c>
      <c r="I282" s="349">
        <v>2574842</v>
      </c>
      <c r="J282" s="349">
        <v>15449052</v>
      </c>
      <c r="K282" s="356" t="s">
        <v>37</v>
      </c>
      <c r="L282" s="351" t="s">
        <v>1409</v>
      </c>
      <c r="M282" s="197" t="s">
        <v>955</v>
      </c>
      <c r="N282" s="165">
        <v>98556206</v>
      </c>
      <c r="O282" s="197" t="s">
        <v>959</v>
      </c>
      <c r="P282" s="202">
        <v>10267189</v>
      </c>
      <c r="Q282" s="352">
        <v>346</v>
      </c>
      <c r="R282" s="305">
        <v>45366.632754629631</v>
      </c>
      <c r="S282" s="123">
        <v>15449052</v>
      </c>
      <c r="T282" s="306">
        <v>2364</v>
      </c>
      <c r="U282" s="305">
        <v>45391.754525462966</v>
      </c>
      <c r="V282" s="126">
        <v>15449052</v>
      </c>
      <c r="W282" s="353">
        <v>45391</v>
      </c>
      <c r="X282" s="353" t="s">
        <v>37</v>
      </c>
      <c r="Y282" s="354">
        <v>45391</v>
      </c>
      <c r="Z282" s="354">
        <v>45573</v>
      </c>
      <c r="AA282" s="161" t="s">
        <v>1422</v>
      </c>
      <c r="AB282" s="355" t="s">
        <v>1023</v>
      </c>
      <c r="AC282" s="132">
        <v>45693</v>
      </c>
      <c r="AE282" s="307" t="s">
        <v>1707</v>
      </c>
      <c r="AF282" s="135">
        <v>1888218</v>
      </c>
      <c r="AG282" s="136">
        <v>0.12222225674429732</v>
      </c>
    </row>
    <row r="283" spans="1:33" s="131" customFormat="1" ht="63" customHeight="1" x14ac:dyDescent="0.25">
      <c r="A283" s="131">
        <v>616</v>
      </c>
      <c r="B283" s="206">
        <v>271</v>
      </c>
      <c r="C283" s="210" t="s">
        <v>596</v>
      </c>
      <c r="D283" s="344" t="s">
        <v>952</v>
      </c>
      <c r="E283" s="358" t="s">
        <v>128</v>
      </c>
      <c r="F283" s="346" t="s">
        <v>159</v>
      </c>
      <c r="G283" s="347" t="s">
        <v>1449</v>
      </c>
      <c r="H283" s="348">
        <v>1017133137</v>
      </c>
      <c r="I283" s="349">
        <v>3952382</v>
      </c>
      <c r="J283" s="349">
        <v>23714292</v>
      </c>
      <c r="K283" s="350" t="s">
        <v>37</v>
      </c>
      <c r="L283" s="356" t="s">
        <v>1409</v>
      </c>
      <c r="M283" s="197" t="s">
        <v>959</v>
      </c>
      <c r="N283" s="165">
        <v>10267189</v>
      </c>
      <c r="O283" s="197" t="s">
        <v>955</v>
      </c>
      <c r="P283" s="202">
        <v>98556206</v>
      </c>
      <c r="Q283" s="352">
        <v>339</v>
      </c>
      <c r="R283" s="305">
        <v>45366.632430555554</v>
      </c>
      <c r="S283" s="123">
        <v>23714292</v>
      </c>
      <c r="T283" s="306">
        <v>2368</v>
      </c>
      <c r="U283" s="305">
        <v>45391.779722222222</v>
      </c>
      <c r="V283" s="126">
        <v>23714292</v>
      </c>
      <c r="W283" s="353">
        <v>45391</v>
      </c>
      <c r="X283" s="353" t="s">
        <v>37</v>
      </c>
      <c r="Y283" s="354">
        <v>45391</v>
      </c>
      <c r="Z283" s="354">
        <v>45573</v>
      </c>
      <c r="AA283" s="161" t="s">
        <v>1422</v>
      </c>
      <c r="AB283" s="355" t="s">
        <v>1023</v>
      </c>
      <c r="AC283" s="132">
        <v>45693</v>
      </c>
      <c r="AE283" s="307" t="s">
        <v>1707</v>
      </c>
      <c r="AF283" s="135">
        <v>2898414</v>
      </c>
      <c r="AG283" s="136">
        <v>0.1222222447121761</v>
      </c>
    </row>
    <row r="284" spans="1:33" s="131" customFormat="1" ht="90" x14ac:dyDescent="0.25">
      <c r="A284" s="131">
        <v>617</v>
      </c>
      <c r="B284" s="206">
        <v>272</v>
      </c>
      <c r="C284" s="210" t="s">
        <v>597</v>
      </c>
      <c r="D284" s="344" t="s">
        <v>952</v>
      </c>
      <c r="E284" s="345" t="s">
        <v>128</v>
      </c>
      <c r="F284" s="346" t="s">
        <v>159</v>
      </c>
      <c r="G284" s="347" t="s">
        <v>1450</v>
      </c>
      <c r="H284" s="348">
        <v>1037571618</v>
      </c>
      <c r="I284" s="349">
        <v>2574842</v>
      </c>
      <c r="J284" s="349">
        <v>15449052</v>
      </c>
      <c r="K284" s="356" t="s">
        <v>37</v>
      </c>
      <c r="L284" s="351" t="s">
        <v>1409</v>
      </c>
      <c r="M284" s="197" t="s">
        <v>959</v>
      </c>
      <c r="N284" s="165">
        <v>10267189</v>
      </c>
      <c r="O284" s="197" t="s">
        <v>955</v>
      </c>
      <c r="P284" s="202">
        <v>98556206</v>
      </c>
      <c r="Q284" s="352">
        <v>349</v>
      </c>
      <c r="R284" s="305">
        <v>45366.632905092592</v>
      </c>
      <c r="S284" s="123">
        <v>15449052</v>
      </c>
      <c r="T284" s="306">
        <v>2370</v>
      </c>
      <c r="U284" s="305">
        <v>45391.784016203703</v>
      </c>
      <c r="V284" s="126">
        <v>15449052</v>
      </c>
      <c r="W284" s="353">
        <v>45391</v>
      </c>
      <c r="X284" s="353" t="s">
        <v>37</v>
      </c>
      <c r="Y284" s="354">
        <v>45391</v>
      </c>
      <c r="Z284" s="354">
        <v>45573</v>
      </c>
      <c r="AA284" s="161" t="s">
        <v>1422</v>
      </c>
      <c r="AB284" s="355" t="s">
        <v>1023</v>
      </c>
      <c r="AC284" s="132">
        <v>45693</v>
      </c>
      <c r="AE284" s="307" t="s">
        <v>1707</v>
      </c>
      <c r="AF284" s="135">
        <v>1888218</v>
      </c>
      <c r="AG284" s="136">
        <v>0.12222225674429732</v>
      </c>
    </row>
    <row r="285" spans="1:33" s="131" customFormat="1" ht="75" x14ac:dyDescent="0.25">
      <c r="A285" s="131">
        <v>618</v>
      </c>
      <c r="B285" s="206">
        <v>273</v>
      </c>
      <c r="C285" s="210" t="s">
        <v>598</v>
      </c>
      <c r="D285" s="344" t="s">
        <v>952</v>
      </c>
      <c r="E285" s="345" t="s">
        <v>128</v>
      </c>
      <c r="F285" s="346" t="s">
        <v>159</v>
      </c>
      <c r="G285" s="347" t="s">
        <v>1451</v>
      </c>
      <c r="H285" s="348">
        <v>15446640</v>
      </c>
      <c r="I285" s="349">
        <v>3952382</v>
      </c>
      <c r="J285" s="349">
        <v>23714292</v>
      </c>
      <c r="K285" s="356" t="s">
        <v>37</v>
      </c>
      <c r="L285" s="351" t="s">
        <v>1409</v>
      </c>
      <c r="M285" s="197" t="s">
        <v>955</v>
      </c>
      <c r="N285" s="165">
        <v>98556206</v>
      </c>
      <c r="O285" s="197" t="s">
        <v>959</v>
      </c>
      <c r="P285" s="202">
        <v>10267189</v>
      </c>
      <c r="Q285" s="352">
        <v>329</v>
      </c>
      <c r="R285" s="305">
        <v>45365.700428240743</v>
      </c>
      <c r="S285" s="123">
        <v>23714292</v>
      </c>
      <c r="T285" s="306">
        <v>2348</v>
      </c>
      <c r="U285" s="305">
        <v>45391.663865740738</v>
      </c>
      <c r="V285" s="126">
        <v>23714292</v>
      </c>
      <c r="W285" s="353">
        <v>45391</v>
      </c>
      <c r="X285" s="353" t="s">
        <v>37</v>
      </c>
      <c r="Y285" s="357">
        <v>45391</v>
      </c>
      <c r="Z285" s="357">
        <v>45573</v>
      </c>
      <c r="AA285" s="161" t="s">
        <v>1422</v>
      </c>
      <c r="AB285" s="355" t="s">
        <v>1023</v>
      </c>
      <c r="AC285" s="132">
        <v>45693</v>
      </c>
      <c r="AE285" s="307" t="s">
        <v>1707</v>
      </c>
      <c r="AF285" s="135">
        <v>2898414</v>
      </c>
      <c r="AG285" s="136">
        <v>0.1222222447121761</v>
      </c>
    </row>
    <row r="286" spans="1:33" s="131" customFormat="1" ht="120" customHeight="1" x14ac:dyDescent="0.25">
      <c r="A286" s="131">
        <v>624</v>
      </c>
      <c r="B286" s="206">
        <v>274</v>
      </c>
      <c r="C286" s="210" t="s">
        <v>693</v>
      </c>
      <c r="D286" s="344" t="s">
        <v>871</v>
      </c>
      <c r="E286" s="345" t="s">
        <v>128</v>
      </c>
      <c r="F286" s="346" t="s">
        <v>159</v>
      </c>
      <c r="G286" s="347" t="s">
        <v>1452</v>
      </c>
      <c r="H286" s="348">
        <v>1017164201</v>
      </c>
      <c r="I286" s="349">
        <v>4191468</v>
      </c>
      <c r="J286" s="349">
        <v>39340276</v>
      </c>
      <c r="K286" s="350" t="s">
        <v>1337</v>
      </c>
      <c r="L286" s="351" t="s">
        <v>1409</v>
      </c>
      <c r="M286" s="197" t="s">
        <v>909</v>
      </c>
      <c r="N286" s="165">
        <v>43816614</v>
      </c>
      <c r="O286" s="197" t="s">
        <v>910</v>
      </c>
      <c r="P286" s="202">
        <v>1035231868</v>
      </c>
      <c r="Q286" s="360">
        <v>335</v>
      </c>
      <c r="R286" s="305">
        <v>45366.617962962962</v>
      </c>
      <c r="S286" s="123">
        <v>39340276</v>
      </c>
      <c r="T286" s="306">
        <v>2381</v>
      </c>
      <c r="U286" s="305">
        <v>45393.556967592594</v>
      </c>
      <c r="V286" s="126">
        <v>39340276</v>
      </c>
      <c r="W286" s="353">
        <v>45392</v>
      </c>
      <c r="X286" s="353">
        <v>45392</v>
      </c>
      <c r="Y286" s="357">
        <v>45393</v>
      </c>
      <c r="Z286" s="357">
        <v>45607</v>
      </c>
      <c r="AA286" s="161" t="s">
        <v>1453</v>
      </c>
      <c r="AB286" s="355" t="s">
        <v>996</v>
      </c>
      <c r="AC286" s="132">
        <v>45727</v>
      </c>
      <c r="AE286" s="307" t="s">
        <v>1707</v>
      </c>
      <c r="AF286" s="135">
        <v>2794312</v>
      </c>
      <c r="AG286" s="136">
        <v>7.1029293236275215E-2</v>
      </c>
    </row>
    <row r="287" spans="1:33" s="131" customFormat="1" ht="135" x14ac:dyDescent="0.25">
      <c r="A287" s="131">
        <v>578</v>
      </c>
      <c r="B287" s="206">
        <v>275</v>
      </c>
      <c r="C287" s="210" t="s">
        <v>774</v>
      </c>
      <c r="D287" s="344" t="s">
        <v>871</v>
      </c>
      <c r="E287" s="345" t="s">
        <v>128</v>
      </c>
      <c r="F287" s="344" t="s">
        <v>159</v>
      </c>
      <c r="G287" s="347" t="s">
        <v>1454</v>
      </c>
      <c r="H287" s="348">
        <v>70166500</v>
      </c>
      <c r="I287" s="349">
        <v>6879081</v>
      </c>
      <c r="J287" s="349">
        <v>60153567</v>
      </c>
      <c r="K287" s="350" t="s">
        <v>1303</v>
      </c>
      <c r="L287" s="351" t="s">
        <v>1409</v>
      </c>
      <c r="M287" s="197" t="s">
        <v>876</v>
      </c>
      <c r="N287" s="165">
        <v>70565097</v>
      </c>
      <c r="O287" s="197" t="s">
        <v>1327</v>
      </c>
      <c r="P287" s="202">
        <v>1083014880</v>
      </c>
      <c r="Q287" s="360">
        <v>371</v>
      </c>
      <c r="R287" s="305">
        <v>45371.488587962966</v>
      </c>
      <c r="S287" s="123">
        <v>60153567</v>
      </c>
      <c r="T287" s="306">
        <v>2376</v>
      </c>
      <c r="U287" s="305">
        <v>45392.416226851848</v>
      </c>
      <c r="V287" s="126">
        <v>60153567</v>
      </c>
      <c r="W287" s="353">
        <v>45391</v>
      </c>
      <c r="X287" s="353">
        <v>45392</v>
      </c>
      <c r="Y287" s="354">
        <v>45392</v>
      </c>
      <c r="Z287" s="354">
        <v>45605</v>
      </c>
      <c r="AA287" s="161" t="s">
        <v>1455</v>
      </c>
      <c r="AB287" s="355" t="s">
        <v>996</v>
      </c>
      <c r="AC287" s="132">
        <v>45725</v>
      </c>
      <c r="AE287" s="307" t="s">
        <v>1707</v>
      </c>
      <c r="AF287" s="135">
        <v>0</v>
      </c>
      <c r="AG287" s="136">
        <v>0</v>
      </c>
    </row>
    <row r="288" spans="1:33" s="131" customFormat="1" ht="135" customHeight="1" x14ac:dyDescent="0.25">
      <c r="A288" s="131">
        <v>40</v>
      </c>
      <c r="B288" s="206">
        <v>276</v>
      </c>
      <c r="C288" s="210" t="s">
        <v>241</v>
      </c>
      <c r="D288" s="224" t="s">
        <v>1003</v>
      </c>
      <c r="E288" s="235" t="s">
        <v>128</v>
      </c>
      <c r="F288" s="239" t="s">
        <v>231</v>
      </c>
      <c r="G288" s="198" t="s">
        <v>1456</v>
      </c>
      <c r="H288" s="257">
        <v>890937233</v>
      </c>
      <c r="I288" s="243" t="s">
        <v>37</v>
      </c>
      <c r="J288" s="243">
        <v>93253160</v>
      </c>
      <c r="K288" s="152" t="s">
        <v>37</v>
      </c>
      <c r="L288" s="153" t="s">
        <v>1409</v>
      </c>
      <c r="M288" s="197" t="s">
        <v>1457</v>
      </c>
      <c r="N288" s="165">
        <v>43251877</v>
      </c>
      <c r="O288" s="197" t="s">
        <v>1007</v>
      </c>
      <c r="P288" s="202">
        <v>70879080</v>
      </c>
      <c r="Q288" s="223">
        <v>373</v>
      </c>
      <c r="R288" s="305">
        <v>45372.445590277777</v>
      </c>
      <c r="S288" s="123">
        <v>93253160</v>
      </c>
      <c r="T288" s="306">
        <v>2383</v>
      </c>
      <c r="U288" s="305">
        <v>45393.722256944442</v>
      </c>
      <c r="V288" s="126">
        <v>93253160</v>
      </c>
      <c r="W288" s="159">
        <v>45393</v>
      </c>
      <c r="X288" s="160">
        <v>45404</v>
      </c>
      <c r="Y288" s="293">
        <v>45404</v>
      </c>
      <c r="Z288" s="293">
        <v>45656</v>
      </c>
      <c r="AA288" s="161" t="s">
        <v>1458</v>
      </c>
      <c r="AB288" s="162" t="s">
        <v>1459</v>
      </c>
      <c r="AC288" s="132">
        <v>45776</v>
      </c>
      <c r="AE288" s="307" t="s">
        <v>1707</v>
      </c>
      <c r="AF288" s="135">
        <v>0</v>
      </c>
      <c r="AG288" s="136">
        <v>0</v>
      </c>
    </row>
    <row r="289" spans="1:33" s="131" customFormat="1" ht="75" x14ac:dyDescent="0.25">
      <c r="A289" s="131">
        <v>628</v>
      </c>
      <c r="B289" s="206">
        <v>277</v>
      </c>
      <c r="C289" s="210" t="s">
        <v>364</v>
      </c>
      <c r="D289" s="344" t="s">
        <v>977</v>
      </c>
      <c r="E289" s="345" t="s">
        <v>128</v>
      </c>
      <c r="F289" s="346" t="s">
        <v>159</v>
      </c>
      <c r="G289" s="347" t="s">
        <v>1460</v>
      </c>
      <c r="H289" s="348">
        <v>79456026</v>
      </c>
      <c r="I289" s="349">
        <v>9346824</v>
      </c>
      <c r="J289" s="349">
        <v>46734120</v>
      </c>
      <c r="K289" s="356" t="s">
        <v>37</v>
      </c>
      <c r="L289" s="351" t="s">
        <v>1409</v>
      </c>
      <c r="M289" s="197" t="s">
        <v>980</v>
      </c>
      <c r="N289" s="165">
        <v>71610877</v>
      </c>
      <c r="O289" s="197" t="s">
        <v>1461</v>
      </c>
      <c r="P289" s="202" t="s">
        <v>620</v>
      </c>
      <c r="Q289" s="361">
        <v>365</v>
      </c>
      <c r="R289" s="305">
        <v>45370.567384259259</v>
      </c>
      <c r="S289" s="123">
        <v>46734120</v>
      </c>
      <c r="T289" s="306">
        <v>2240</v>
      </c>
      <c r="U289" s="305">
        <v>45390.601886574077</v>
      </c>
      <c r="V289" s="126">
        <v>46734120</v>
      </c>
      <c r="W289" s="353">
        <v>45390</v>
      </c>
      <c r="X289" s="362">
        <v>45390</v>
      </c>
      <c r="Y289" s="354">
        <v>45391</v>
      </c>
      <c r="Z289" s="354">
        <v>45543</v>
      </c>
      <c r="AA289" s="161" t="s">
        <v>1462</v>
      </c>
      <c r="AB289" s="363" t="s">
        <v>1463</v>
      </c>
      <c r="AC289" s="132">
        <v>45663</v>
      </c>
      <c r="AE289" s="307" t="s">
        <v>1707</v>
      </c>
      <c r="AF289" s="135">
        <v>6854338</v>
      </c>
      <c r="AG289" s="136">
        <v>0.14666667522572374</v>
      </c>
    </row>
    <row r="290" spans="1:33" s="131" customFormat="1" ht="73.5" customHeight="1" x14ac:dyDescent="0.25">
      <c r="A290" s="131">
        <v>579</v>
      </c>
      <c r="B290" s="206">
        <v>278</v>
      </c>
      <c r="C290" s="210" t="s">
        <v>775</v>
      </c>
      <c r="D290" s="344" t="s">
        <v>871</v>
      </c>
      <c r="E290" s="345" t="s">
        <v>128</v>
      </c>
      <c r="F290" s="346" t="s">
        <v>159</v>
      </c>
      <c r="G290" s="347" t="s">
        <v>1464</v>
      </c>
      <c r="H290" s="348">
        <v>1020453274</v>
      </c>
      <c r="I290" s="349">
        <v>3986061</v>
      </c>
      <c r="J290" s="349">
        <v>37402427</v>
      </c>
      <c r="K290" s="350" t="s">
        <v>1465</v>
      </c>
      <c r="L290" s="351" t="s">
        <v>1466</v>
      </c>
      <c r="M290" s="197" t="s">
        <v>1327</v>
      </c>
      <c r="N290" s="165">
        <v>1083014880</v>
      </c>
      <c r="O290" s="197" t="s">
        <v>1225</v>
      </c>
      <c r="P290" s="202">
        <v>3567952</v>
      </c>
      <c r="Q290" s="361">
        <v>293</v>
      </c>
      <c r="R290" s="305">
        <v>45358.575578703705</v>
      </c>
      <c r="S290" s="123">
        <v>37402427</v>
      </c>
      <c r="T290" s="306" t="s">
        <v>620</v>
      </c>
      <c r="U290" s="305" t="s">
        <v>620</v>
      </c>
      <c r="V290" s="126">
        <v>0</v>
      </c>
      <c r="W290" s="362">
        <v>45397</v>
      </c>
      <c r="X290" s="353" t="s">
        <v>1467</v>
      </c>
      <c r="Y290" s="354">
        <v>45399</v>
      </c>
      <c r="Z290" s="354">
        <v>45612</v>
      </c>
      <c r="AA290" s="161" t="s">
        <v>1468</v>
      </c>
      <c r="AB290" s="363" t="s">
        <v>996</v>
      </c>
      <c r="AC290" s="132">
        <v>45732</v>
      </c>
      <c r="AE290" s="307" t="s">
        <v>1707</v>
      </c>
      <c r="AF290" s="135">
        <v>0</v>
      </c>
      <c r="AG290" s="136">
        <v>0</v>
      </c>
    </row>
    <row r="291" spans="1:33" s="131" customFormat="1" ht="73.5" customHeight="1" x14ac:dyDescent="0.25">
      <c r="A291" s="131">
        <v>633</v>
      </c>
      <c r="B291" s="206">
        <v>279</v>
      </c>
      <c r="C291" s="210" t="s">
        <v>762</v>
      </c>
      <c r="D291" s="344" t="s">
        <v>871</v>
      </c>
      <c r="E291" s="345" t="s">
        <v>128</v>
      </c>
      <c r="F291" s="346" t="s">
        <v>159</v>
      </c>
      <c r="G291" s="347" t="s">
        <v>1469</v>
      </c>
      <c r="H291" s="348">
        <v>8434876</v>
      </c>
      <c r="I291" s="349">
        <v>6879081</v>
      </c>
      <c r="J291" s="349">
        <v>60153567</v>
      </c>
      <c r="K291" s="350" t="s">
        <v>1303</v>
      </c>
      <c r="L291" s="351" t="s">
        <v>1466</v>
      </c>
      <c r="M291" s="197" t="s">
        <v>1307</v>
      </c>
      <c r="N291" s="165">
        <v>39176038</v>
      </c>
      <c r="O291" s="197" t="s">
        <v>1323</v>
      </c>
      <c r="P291" s="202">
        <v>1027954329</v>
      </c>
      <c r="Q291" s="361">
        <v>380</v>
      </c>
      <c r="R291" s="305">
        <v>45373</v>
      </c>
      <c r="S291" s="123">
        <v>60153567</v>
      </c>
      <c r="T291" s="306" t="s">
        <v>620</v>
      </c>
      <c r="U291" s="305" t="s">
        <v>620</v>
      </c>
      <c r="V291" s="126">
        <v>0</v>
      </c>
      <c r="W291" s="353">
        <v>45398</v>
      </c>
      <c r="X291" s="353" t="s">
        <v>1467</v>
      </c>
      <c r="Y291" s="354">
        <v>45400</v>
      </c>
      <c r="Z291" s="354">
        <v>45613</v>
      </c>
      <c r="AA291" s="161" t="s">
        <v>1470</v>
      </c>
      <c r="AB291" s="363" t="s">
        <v>996</v>
      </c>
      <c r="AC291" s="132">
        <v>45733</v>
      </c>
      <c r="AE291" s="307" t="s">
        <v>1707</v>
      </c>
      <c r="AF291" s="135">
        <v>0</v>
      </c>
      <c r="AG291" s="136">
        <v>0</v>
      </c>
    </row>
    <row r="292" spans="1:33" s="131" customFormat="1" ht="73.5" customHeight="1" x14ac:dyDescent="0.25">
      <c r="A292" s="131">
        <v>352</v>
      </c>
      <c r="B292" s="206">
        <v>280</v>
      </c>
      <c r="C292" s="210" t="s">
        <v>622</v>
      </c>
      <c r="D292" s="344" t="s">
        <v>928</v>
      </c>
      <c r="E292" s="345" t="s">
        <v>128</v>
      </c>
      <c r="F292" s="346" t="s">
        <v>159</v>
      </c>
      <c r="G292" s="347" t="s">
        <v>1471</v>
      </c>
      <c r="H292" s="348">
        <v>1042063929</v>
      </c>
      <c r="I292" s="349">
        <v>7690469</v>
      </c>
      <c r="J292" s="349">
        <v>78059456</v>
      </c>
      <c r="K292" s="350" t="s">
        <v>1472</v>
      </c>
      <c r="L292" s="351" t="s">
        <v>1409</v>
      </c>
      <c r="M292" s="197" t="s">
        <v>1207</v>
      </c>
      <c r="N292" s="165">
        <v>43515795</v>
      </c>
      <c r="O292" s="197" t="s">
        <v>970</v>
      </c>
      <c r="P292" s="202">
        <v>98520651</v>
      </c>
      <c r="Q292" s="361">
        <v>381</v>
      </c>
      <c r="R292" s="305">
        <v>45385.674525462964</v>
      </c>
      <c r="S292" s="123">
        <v>78059456</v>
      </c>
      <c r="T292" s="306">
        <v>2378</v>
      </c>
      <c r="U292" s="305">
        <v>45392.694791666669</v>
      </c>
      <c r="V292" s="126">
        <v>78059456</v>
      </c>
      <c r="W292" s="353">
        <v>45392</v>
      </c>
      <c r="X292" s="353" t="s">
        <v>1467</v>
      </c>
      <c r="Y292" s="354">
        <v>45393</v>
      </c>
      <c r="Z292" s="354">
        <v>45657</v>
      </c>
      <c r="AA292" s="161" t="s">
        <v>1473</v>
      </c>
      <c r="AB292" s="363" t="s">
        <v>1289</v>
      </c>
      <c r="AC292" s="132">
        <v>45777</v>
      </c>
      <c r="AE292" s="307" t="s">
        <v>1707</v>
      </c>
      <c r="AF292" s="135">
        <v>5528928</v>
      </c>
      <c r="AG292" s="136">
        <v>7.0829701913372289E-2</v>
      </c>
    </row>
    <row r="293" spans="1:33" s="131" customFormat="1" ht="73.5" customHeight="1" x14ac:dyDescent="0.25">
      <c r="A293" s="131">
        <v>46</v>
      </c>
      <c r="B293" s="206">
        <v>281</v>
      </c>
      <c r="C293" s="210" t="s">
        <v>260</v>
      </c>
      <c r="D293" s="344" t="s">
        <v>920</v>
      </c>
      <c r="E293" s="345" t="s">
        <v>128</v>
      </c>
      <c r="F293" s="346" t="s">
        <v>159</v>
      </c>
      <c r="G293" s="347" t="s">
        <v>1474</v>
      </c>
      <c r="H293" s="348">
        <v>43684995</v>
      </c>
      <c r="I293" s="349">
        <v>9346824</v>
      </c>
      <c r="J293" s="349">
        <v>67297133</v>
      </c>
      <c r="K293" s="350" t="s">
        <v>37</v>
      </c>
      <c r="L293" s="351" t="s">
        <v>983</v>
      </c>
      <c r="M293" s="197" t="s">
        <v>923</v>
      </c>
      <c r="N293" s="165">
        <v>1088260059</v>
      </c>
      <c r="O293" s="197" t="s">
        <v>924</v>
      </c>
      <c r="P293" s="202">
        <v>71265476</v>
      </c>
      <c r="Q293" s="361">
        <v>378</v>
      </c>
      <c r="R293" s="305">
        <v>45373</v>
      </c>
      <c r="S293" s="123">
        <v>67297133</v>
      </c>
      <c r="T293" s="306" t="s">
        <v>620</v>
      </c>
      <c r="U293" s="305" t="s">
        <v>620</v>
      </c>
      <c r="V293" s="126">
        <v>0</v>
      </c>
      <c r="W293" s="353">
        <v>45404</v>
      </c>
      <c r="X293" s="353" t="s">
        <v>1467</v>
      </c>
      <c r="Y293" s="354">
        <v>45405</v>
      </c>
      <c r="Z293" s="354">
        <v>45625</v>
      </c>
      <c r="AA293" s="161" t="s">
        <v>1475</v>
      </c>
      <c r="AB293" s="363" t="s">
        <v>1476</v>
      </c>
      <c r="AC293" s="132">
        <v>45745</v>
      </c>
      <c r="AE293" s="307" t="s">
        <v>1707</v>
      </c>
      <c r="AF293" s="135">
        <v>0</v>
      </c>
      <c r="AG293" s="136">
        <v>0</v>
      </c>
    </row>
    <row r="294" spans="1:33" s="131" customFormat="1" ht="73.5" customHeight="1" x14ac:dyDescent="0.25">
      <c r="A294" s="131">
        <v>56</v>
      </c>
      <c r="B294" s="206">
        <v>282</v>
      </c>
      <c r="C294" s="210" t="s">
        <v>276</v>
      </c>
      <c r="D294" s="344" t="s">
        <v>920</v>
      </c>
      <c r="E294" s="345" t="s">
        <v>221</v>
      </c>
      <c r="F294" s="346" t="s">
        <v>121</v>
      </c>
      <c r="G294" s="347" t="s">
        <v>1477</v>
      </c>
      <c r="H294" s="348">
        <v>900260048</v>
      </c>
      <c r="I294" s="349" t="s">
        <v>37</v>
      </c>
      <c r="J294" s="349">
        <v>33448333</v>
      </c>
      <c r="K294" s="350" t="s">
        <v>1478</v>
      </c>
      <c r="L294" s="351" t="s">
        <v>854</v>
      </c>
      <c r="M294" s="197" t="s">
        <v>923</v>
      </c>
      <c r="N294" s="165">
        <v>1088260059</v>
      </c>
      <c r="O294" s="197" t="s">
        <v>924</v>
      </c>
      <c r="P294" s="202">
        <v>71265476</v>
      </c>
      <c r="Q294" s="361">
        <v>289</v>
      </c>
      <c r="R294" s="364">
        <v>45357.546805555554</v>
      </c>
      <c r="S294" s="123">
        <v>36040220</v>
      </c>
      <c r="T294" s="306">
        <v>2387</v>
      </c>
      <c r="U294" s="305">
        <v>45394.668530092589</v>
      </c>
      <c r="V294" s="126">
        <v>33448333</v>
      </c>
      <c r="W294" s="353">
        <v>45394</v>
      </c>
      <c r="X294" s="362">
        <v>45399</v>
      </c>
      <c r="Y294" s="354">
        <v>45399</v>
      </c>
      <c r="Z294" s="354">
        <v>46585</v>
      </c>
      <c r="AA294" s="161" t="s">
        <v>1479</v>
      </c>
      <c r="AB294" s="363" t="s">
        <v>886</v>
      </c>
      <c r="AC294" s="132">
        <v>46705</v>
      </c>
      <c r="AE294" s="307" t="s">
        <v>1707</v>
      </c>
      <c r="AF294" s="135">
        <v>0</v>
      </c>
      <c r="AG294" s="136">
        <v>0</v>
      </c>
    </row>
    <row r="295" spans="1:33" s="131" customFormat="1" ht="63" x14ac:dyDescent="0.25">
      <c r="A295" s="131">
        <v>631</v>
      </c>
      <c r="B295" s="206">
        <v>283</v>
      </c>
      <c r="C295" s="210" t="s">
        <v>574</v>
      </c>
      <c r="D295" s="224" t="s">
        <v>952</v>
      </c>
      <c r="E295" s="235" t="s">
        <v>128</v>
      </c>
      <c r="F295" s="239" t="s">
        <v>159</v>
      </c>
      <c r="G295" s="198" t="s">
        <v>1480</v>
      </c>
      <c r="H295" s="257">
        <v>1039471177</v>
      </c>
      <c r="I295" s="243">
        <v>6879081</v>
      </c>
      <c r="J295" s="243">
        <v>41274486</v>
      </c>
      <c r="K295" s="152" t="s">
        <v>37</v>
      </c>
      <c r="L295" s="153" t="s">
        <v>1409</v>
      </c>
      <c r="M295" s="197" t="s">
        <v>1194</v>
      </c>
      <c r="N295" s="165">
        <v>43610005</v>
      </c>
      <c r="O295" s="197" t="s">
        <v>1195</v>
      </c>
      <c r="P295" s="202">
        <v>37864741</v>
      </c>
      <c r="Q295" s="223">
        <v>379</v>
      </c>
      <c r="R295" s="305">
        <v>45373</v>
      </c>
      <c r="S295" s="123">
        <v>41274486</v>
      </c>
      <c r="T295" s="306" t="s">
        <v>620</v>
      </c>
      <c r="U295" s="305" t="s">
        <v>620</v>
      </c>
      <c r="V295" s="126">
        <v>0</v>
      </c>
      <c r="W295" s="159">
        <v>45397</v>
      </c>
      <c r="X295" s="365">
        <v>45398</v>
      </c>
      <c r="Y295" s="129">
        <v>45400</v>
      </c>
      <c r="Z295" s="129">
        <v>45580</v>
      </c>
      <c r="AA295" s="161" t="s">
        <v>1481</v>
      </c>
      <c r="AB295" s="249" t="s">
        <v>1023</v>
      </c>
      <c r="AC295" s="132">
        <v>45700</v>
      </c>
      <c r="AE295" s="307" t="s">
        <v>1707</v>
      </c>
      <c r="AF295" s="135">
        <v>0</v>
      </c>
      <c r="AG295" s="136">
        <v>0</v>
      </c>
    </row>
    <row r="296" spans="1:33" s="131" customFormat="1" ht="120" customHeight="1" x14ac:dyDescent="0.25">
      <c r="A296" s="131">
        <v>641</v>
      </c>
      <c r="B296" s="206">
        <v>284</v>
      </c>
      <c r="C296" s="210" t="s">
        <v>571</v>
      </c>
      <c r="D296" s="344" t="s">
        <v>952</v>
      </c>
      <c r="E296" s="345" t="s">
        <v>128</v>
      </c>
      <c r="F296" s="346" t="s">
        <v>159</v>
      </c>
      <c r="G296" s="347" t="s">
        <v>1482</v>
      </c>
      <c r="H296" s="348">
        <v>8104231</v>
      </c>
      <c r="I296" s="349">
        <v>9346824</v>
      </c>
      <c r="J296" s="349">
        <v>91332396</v>
      </c>
      <c r="K296" s="350" t="s">
        <v>1483</v>
      </c>
      <c r="L296" s="351" t="s">
        <v>983</v>
      </c>
      <c r="M296" s="197" t="s">
        <v>963</v>
      </c>
      <c r="N296" s="165">
        <v>75075150</v>
      </c>
      <c r="O296" s="197" t="s">
        <v>974</v>
      </c>
      <c r="P296" s="202">
        <v>3507696</v>
      </c>
      <c r="Q296" s="361">
        <v>397</v>
      </c>
      <c r="R296" s="305">
        <v>45390.595833333333</v>
      </c>
      <c r="S296" s="123">
        <v>91332396</v>
      </c>
      <c r="T296" s="306" t="s">
        <v>620</v>
      </c>
      <c r="U296" s="305" t="s">
        <v>620</v>
      </c>
      <c r="V296" s="126">
        <v>0</v>
      </c>
      <c r="W296" s="353">
        <v>45408</v>
      </c>
      <c r="X296" s="366" t="s">
        <v>1467</v>
      </c>
      <c r="Y296" s="354">
        <v>45408</v>
      </c>
      <c r="Z296" s="354">
        <v>45657</v>
      </c>
      <c r="AA296" s="161" t="s">
        <v>1484</v>
      </c>
      <c r="AB296" s="363" t="s">
        <v>1023</v>
      </c>
      <c r="AC296" s="132">
        <v>45777</v>
      </c>
      <c r="AE296" s="307" t="s">
        <v>1707</v>
      </c>
      <c r="AF296" s="135">
        <v>0</v>
      </c>
      <c r="AG296" s="136">
        <v>0</v>
      </c>
    </row>
    <row r="297" spans="1:33" s="131" customFormat="1" ht="75" x14ac:dyDescent="0.25">
      <c r="A297" s="131">
        <v>632</v>
      </c>
      <c r="B297" s="206">
        <v>285</v>
      </c>
      <c r="C297" s="210" t="s">
        <v>230</v>
      </c>
      <c r="D297" s="344" t="s">
        <v>1003</v>
      </c>
      <c r="E297" s="345" t="s">
        <v>128</v>
      </c>
      <c r="F297" s="346" t="s">
        <v>231</v>
      </c>
      <c r="G297" s="347" t="s">
        <v>873</v>
      </c>
      <c r="H297" s="348">
        <v>901437957</v>
      </c>
      <c r="I297" s="349" t="s">
        <v>37</v>
      </c>
      <c r="J297" s="349">
        <v>1000000000</v>
      </c>
      <c r="K297" s="356" t="s">
        <v>37</v>
      </c>
      <c r="L297" s="351" t="s">
        <v>854</v>
      </c>
      <c r="M297" s="197" t="s">
        <v>1343</v>
      </c>
      <c r="N297" s="165">
        <v>43915464</v>
      </c>
      <c r="O297" s="197" t="s">
        <v>1007</v>
      </c>
      <c r="P297" s="202">
        <v>70879080</v>
      </c>
      <c r="Q297" s="361">
        <v>369</v>
      </c>
      <c r="R297" s="305">
        <v>45370.630173611113</v>
      </c>
      <c r="S297" s="123">
        <v>1000000000</v>
      </c>
      <c r="T297" s="306" t="s">
        <v>620</v>
      </c>
      <c r="U297" s="305" t="s">
        <v>620</v>
      </c>
      <c r="V297" s="126">
        <v>0</v>
      </c>
      <c r="W297" s="353">
        <v>45397</v>
      </c>
      <c r="X297" s="362">
        <v>45397</v>
      </c>
      <c r="Y297" s="354">
        <v>45398</v>
      </c>
      <c r="Z297" s="354">
        <v>45657</v>
      </c>
      <c r="AA297" s="175" t="s">
        <v>1485</v>
      </c>
      <c r="AB297" s="355" t="s">
        <v>1289</v>
      </c>
      <c r="AC297" s="132">
        <v>45777</v>
      </c>
      <c r="AE297" s="307" t="s">
        <v>1707</v>
      </c>
      <c r="AF297" s="135">
        <v>0</v>
      </c>
      <c r="AG297" s="136">
        <v>0</v>
      </c>
    </row>
    <row r="298" spans="1:33" s="131" customFormat="1" ht="63" x14ac:dyDescent="0.25">
      <c r="A298" s="131">
        <v>645</v>
      </c>
      <c r="B298" s="206">
        <v>286</v>
      </c>
      <c r="C298" s="210" t="s">
        <v>568</v>
      </c>
      <c r="D298" s="344" t="s">
        <v>952</v>
      </c>
      <c r="E298" s="345" t="s">
        <v>128</v>
      </c>
      <c r="F298" s="346" t="s">
        <v>159</v>
      </c>
      <c r="G298" s="347" t="s">
        <v>1486</v>
      </c>
      <c r="H298" s="348">
        <v>1039453965</v>
      </c>
      <c r="I298" s="349">
        <v>9346824</v>
      </c>
      <c r="J298" s="349">
        <v>76332396</v>
      </c>
      <c r="K298" s="356" t="s">
        <v>37</v>
      </c>
      <c r="L298" s="351" t="s">
        <v>983</v>
      </c>
      <c r="M298" s="197" t="s">
        <v>954</v>
      </c>
      <c r="N298" s="165">
        <v>1036930744</v>
      </c>
      <c r="O298" s="197" t="s">
        <v>955</v>
      </c>
      <c r="P298" s="202">
        <v>98556206</v>
      </c>
      <c r="Q298" s="361">
        <v>412</v>
      </c>
      <c r="R298" s="305">
        <v>45392.640335648146</v>
      </c>
      <c r="S298" s="123">
        <v>76332396</v>
      </c>
      <c r="T298" s="306" t="s">
        <v>620</v>
      </c>
      <c r="U298" s="305" t="s">
        <v>620</v>
      </c>
      <c r="V298" s="126">
        <v>0</v>
      </c>
      <c r="W298" s="353">
        <v>45408</v>
      </c>
      <c r="X298" s="353" t="s">
        <v>1467</v>
      </c>
      <c r="Y298" s="354">
        <v>45408</v>
      </c>
      <c r="Z298" s="354">
        <v>45657</v>
      </c>
      <c r="AA298" s="161" t="s">
        <v>1487</v>
      </c>
      <c r="AB298" s="363" t="s">
        <v>1488</v>
      </c>
      <c r="AC298" s="132">
        <v>45777</v>
      </c>
      <c r="AE298" s="307" t="s">
        <v>1707</v>
      </c>
      <c r="AF298" s="135">
        <v>0</v>
      </c>
      <c r="AG298" s="136">
        <v>0</v>
      </c>
    </row>
    <row r="299" spans="1:33" s="131" customFormat="1" ht="105" x14ac:dyDescent="0.25">
      <c r="A299" s="152" t="s">
        <v>2057</v>
      </c>
      <c r="B299" s="206">
        <v>287</v>
      </c>
      <c r="C299" s="210" t="s">
        <v>621</v>
      </c>
      <c r="D299" s="239" t="s">
        <v>928</v>
      </c>
      <c r="E299" s="235" t="s">
        <v>128</v>
      </c>
      <c r="F299" s="239" t="s">
        <v>159</v>
      </c>
      <c r="G299" s="198" t="s">
        <v>1489</v>
      </c>
      <c r="H299" s="257">
        <v>1017222456</v>
      </c>
      <c r="I299" s="243">
        <v>6879081</v>
      </c>
      <c r="J299" s="243">
        <v>69851270</v>
      </c>
      <c r="K299" s="152" t="s">
        <v>2057</v>
      </c>
      <c r="L299" s="153"/>
      <c r="M299" s="197"/>
      <c r="N299" s="165" t="s">
        <v>620</v>
      </c>
      <c r="O299" s="197"/>
      <c r="P299" s="202" t="s">
        <v>620</v>
      </c>
      <c r="Q299" s="223"/>
      <c r="R299" s="305" t="s">
        <v>620</v>
      </c>
      <c r="S299" s="123">
        <v>0</v>
      </c>
      <c r="T299" s="306">
        <v>0</v>
      </c>
      <c r="U299" s="305" t="s">
        <v>620</v>
      </c>
      <c r="V299" s="126">
        <v>0</v>
      </c>
      <c r="W299" s="159"/>
      <c r="X299" s="160"/>
      <c r="Y299" s="129" t="s">
        <v>620</v>
      </c>
      <c r="Z299" s="129"/>
      <c r="AA299" s="175"/>
      <c r="AB299" s="249" t="s">
        <v>1289</v>
      </c>
      <c r="AC299" s="132">
        <v>120</v>
      </c>
      <c r="AE299" s="307" t="s">
        <v>1711</v>
      </c>
      <c r="AF299" s="135">
        <v>0</v>
      </c>
      <c r="AG299" s="136">
        <v>0</v>
      </c>
    </row>
    <row r="300" spans="1:33" s="168" customFormat="1" ht="75" x14ac:dyDescent="0.25">
      <c r="A300" s="131">
        <v>125</v>
      </c>
      <c r="B300" s="206">
        <v>288</v>
      </c>
      <c r="C300" s="210" t="s">
        <v>374</v>
      </c>
      <c r="D300" s="344" t="s">
        <v>952</v>
      </c>
      <c r="E300" s="345" t="s">
        <v>128</v>
      </c>
      <c r="F300" s="346" t="s">
        <v>308</v>
      </c>
      <c r="G300" s="347" t="s">
        <v>1490</v>
      </c>
      <c r="H300" s="348">
        <v>890906266</v>
      </c>
      <c r="I300" s="349" t="s">
        <v>37</v>
      </c>
      <c r="J300" s="349">
        <v>450000000</v>
      </c>
      <c r="K300" s="367" t="s">
        <v>37</v>
      </c>
      <c r="L300" s="351" t="s">
        <v>1466</v>
      </c>
      <c r="M300" s="197" t="s">
        <v>974</v>
      </c>
      <c r="N300" s="165">
        <v>3507696</v>
      </c>
      <c r="O300" s="197" t="s">
        <v>963</v>
      </c>
      <c r="P300" s="202">
        <v>75075150</v>
      </c>
      <c r="Q300" s="361">
        <v>388</v>
      </c>
      <c r="R300" s="305">
        <v>45385.726446759261</v>
      </c>
      <c r="S300" s="123">
        <v>450000000</v>
      </c>
      <c r="T300" s="306" t="s">
        <v>620</v>
      </c>
      <c r="U300" s="305" t="s">
        <v>620</v>
      </c>
      <c r="V300" s="126">
        <v>0</v>
      </c>
      <c r="W300" s="353">
        <v>45398</v>
      </c>
      <c r="X300" s="353">
        <v>45398</v>
      </c>
      <c r="Y300" s="357">
        <v>45399</v>
      </c>
      <c r="Z300" s="357">
        <v>45581</v>
      </c>
      <c r="AA300" s="161" t="s">
        <v>1491</v>
      </c>
      <c r="AB300" s="355" t="s">
        <v>1023</v>
      </c>
      <c r="AC300" s="132">
        <v>45701</v>
      </c>
      <c r="AE300" s="368" t="s">
        <v>1707</v>
      </c>
      <c r="AF300" s="135">
        <v>0</v>
      </c>
      <c r="AG300" s="136">
        <v>0</v>
      </c>
    </row>
    <row r="301" spans="1:33" s="281" customFormat="1" ht="63" x14ac:dyDescent="0.25">
      <c r="A301" s="168">
        <v>644</v>
      </c>
      <c r="B301" s="217">
        <v>289</v>
      </c>
      <c r="C301" s="218" t="s">
        <v>566</v>
      </c>
      <c r="D301" s="344" t="s">
        <v>952</v>
      </c>
      <c r="E301" s="345" t="s">
        <v>128</v>
      </c>
      <c r="F301" s="346" t="s">
        <v>159</v>
      </c>
      <c r="G301" s="369" t="s">
        <v>958</v>
      </c>
      <c r="H301" s="370">
        <v>32209970</v>
      </c>
      <c r="I301" s="371">
        <v>9346824</v>
      </c>
      <c r="J301" s="371">
        <v>76643956</v>
      </c>
      <c r="K301" s="367" t="s">
        <v>37</v>
      </c>
      <c r="L301" s="372" t="s">
        <v>983</v>
      </c>
      <c r="M301" s="197" t="s">
        <v>954</v>
      </c>
      <c r="N301" s="165">
        <v>1036930744</v>
      </c>
      <c r="O301" s="197" t="s">
        <v>959</v>
      </c>
      <c r="P301" s="202">
        <v>10267189</v>
      </c>
      <c r="Q301" s="373">
        <v>408</v>
      </c>
      <c r="R301" s="305">
        <v>45392.635949074072</v>
      </c>
      <c r="S301" s="123">
        <v>76643956</v>
      </c>
      <c r="T301" s="306" t="s">
        <v>620</v>
      </c>
      <c r="U301" s="305" t="s">
        <v>620</v>
      </c>
      <c r="V301" s="126">
        <v>0</v>
      </c>
      <c r="W301" s="374">
        <v>45407</v>
      </c>
      <c r="X301" s="374" t="s">
        <v>1467</v>
      </c>
      <c r="Y301" s="354">
        <v>45407</v>
      </c>
      <c r="Z301" s="354">
        <v>45657</v>
      </c>
      <c r="AA301" s="175" t="s">
        <v>1492</v>
      </c>
      <c r="AB301" s="363" t="s">
        <v>1493</v>
      </c>
      <c r="AC301" s="132">
        <v>45777</v>
      </c>
      <c r="AE301" s="375" t="s">
        <v>1707</v>
      </c>
      <c r="AF301" s="135">
        <v>0</v>
      </c>
      <c r="AG301" s="136">
        <v>0</v>
      </c>
    </row>
    <row r="302" spans="1:33" s="281" customFormat="1" ht="75" x14ac:dyDescent="0.25">
      <c r="A302" s="168">
        <v>339</v>
      </c>
      <c r="B302" s="217">
        <v>290</v>
      </c>
      <c r="C302" s="218" t="s">
        <v>618</v>
      </c>
      <c r="D302" s="344" t="s">
        <v>928</v>
      </c>
      <c r="E302" s="345" t="s">
        <v>128</v>
      </c>
      <c r="F302" s="346" t="s">
        <v>159</v>
      </c>
      <c r="G302" s="369" t="s">
        <v>1494</v>
      </c>
      <c r="H302" s="370">
        <v>1037630288</v>
      </c>
      <c r="I302" s="371">
        <v>6879081</v>
      </c>
      <c r="J302" s="371">
        <v>69851270</v>
      </c>
      <c r="K302" s="350" t="s">
        <v>1495</v>
      </c>
      <c r="L302" s="372" t="s">
        <v>1466</v>
      </c>
      <c r="M302" s="197" t="s">
        <v>1496</v>
      </c>
      <c r="N302" s="165">
        <v>32244709</v>
      </c>
      <c r="O302" s="197" t="s">
        <v>1207</v>
      </c>
      <c r="P302" s="202">
        <v>43515795</v>
      </c>
      <c r="Q302" s="373">
        <v>384</v>
      </c>
      <c r="R302" s="305">
        <v>45385.681956018518</v>
      </c>
      <c r="S302" s="123">
        <v>69851270</v>
      </c>
      <c r="T302" s="306" t="s">
        <v>620</v>
      </c>
      <c r="U302" s="305" t="s">
        <v>620</v>
      </c>
      <c r="V302" s="126">
        <v>0</v>
      </c>
      <c r="W302" s="374">
        <v>45397</v>
      </c>
      <c r="X302" s="374" t="s">
        <v>1467</v>
      </c>
      <c r="Y302" s="354">
        <v>45400</v>
      </c>
      <c r="Z302" s="354">
        <v>45657</v>
      </c>
      <c r="AA302" s="175" t="s">
        <v>1497</v>
      </c>
      <c r="AB302" s="363" t="s">
        <v>1289</v>
      </c>
      <c r="AC302" s="132">
        <v>45777</v>
      </c>
      <c r="AE302" s="375" t="s">
        <v>1707</v>
      </c>
      <c r="AF302" s="135">
        <v>0</v>
      </c>
      <c r="AG302" s="136">
        <v>0</v>
      </c>
    </row>
    <row r="303" spans="1:33" s="281" customFormat="1" ht="75" x14ac:dyDescent="0.25">
      <c r="A303" s="168">
        <v>338</v>
      </c>
      <c r="B303" s="217">
        <v>291</v>
      </c>
      <c r="C303" s="218" t="s">
        <v>618</v>
      </c>
      <c r="D303" s="344" t="s">
        <v>928</v>
      </c>
      <c r="E303" s="345" t="s">
        <v>128</v>
      </c>
      <c r="F303" s="346" t="s">
        <v>159</v>
      </c>
      <c r="G303" s="369" t="s">
        <v>1498</v>
      </c>
      <c r="H303" s="370">
        <v>1036951700</v>
      </c>
      <c r="I303" s="371">
        <v>6879081</v>
      </c>
      <c r="J303" s="371">
        <v>69851270</v>
      </c>
      <c r="K303" s="350" t="s">
        <v>1495</v>
      </c>
      <c r="L303" s="372" t="s">
        <v>1466</v>
      </c>
      <c r="M303" s="197" t="s">
        <v>970</v>
      </c>
      <c r="N303" s="165">
        <v>98520651</v>
      </c>
      <c r="O303" s="197" t="s">
        <v>1496</v>
      </c>
      <c r="P303" s="202">
        <v>32244709</v>
      </c>
      <c r="Q303" s="373">
        <v>385</v>
      </c>
      <c r="R303" s="305">
        <v>45385.683310185188</v>
      </c>
      <c r="S303" s="123">
        <v>69851270</v>
      </c>
      <c r="T303" s="306" t="s">
        <v>620</v>
      </c>
      <c r="U303" s="305" t="s">
        <v>620</v>
      </c>
      <c r="V303" s="126">
        <v>0</v>
      </c>
      <c r="W303" s="374">
        <v>45397</v>
      </c>
      <c r="X303" s="374" t="s">
        <v>1467</v>
      </c>
      <c r="Y303" s="354">
        <v>45401</v>
      </c>
      <c r="Z303" s="354">
        <v>45657</v>
      </c>
      <c r="AA303" s="161" t="s">
        <v>1499</v>
      </c>
      <c r="AB303" s="363" t="s">
        <v>1289</v>
      </c>
      <c r="AC303" s="132">
        <v>45777</v>
      </c>
      <c r="AE303" s="375" t="s">
        <v>1707</v>
      </c>
      <c r="AF303" s="135">
        <v>0</v>
      </c>
      <c r="AG303" s="136">
        <v>0</v>
      </c>
    </row>
    <row r="304" spans="1:33" s="281" customFormat="1" ht="75" x14ac:dyDescent="0.25">
      <c r="A304" s="168">
        <v>648</v>
      </c>
      <c r="B304" s="217">
        <v>292</v>
      </c>
      <c r="C304" s="218" t="s">
        <v>727</v>
      </c>
      <c r="D304" s="344" t="s">
        <v>871</v>
      </c>
      <c r="E304" s="345" t="s">
        <v>128</v>
      </c>
      <c r="F304" s="346" t="s">
        <v>159</v>
      </c>
      <c r="G304" s="369" t="s">
        <v>1500</v>
      </c>
      <c r="H304" s="370">
        <v>890908939</v>
      </c>
      <c r="I304" s="371"/>
      <c r="J304" s="371">
        <v>54882300</v>
      </c>
      <c r="K304" s="367" t="s">
        <v>37</v>
      </c>
      <c r="L304" s="372" t="s">
        <v>983</v>
      </c>
      <c r="M304" s="197" t="s">
        <v>909</v>
      </c>
      <c r="N304" s="165">
        <v>43816614</v>
      </c>
      <c r="O304" s="197" t="s">
        <v>910</v>
      </c>
      <c r="P304" s="202">
        <v>1035231868</v>
      </c>
      <c r="Q304" s="373">
        <v>407</v>
      </c>
      <c r="R304" s="305">
        <v>45392.632349537038</v>
      </c>
      <c r="S304" s="123">
        <v>54882300</v>
      </c>
      <c r="T304" s="306" t="s">
        <v>620</v>
      </c>
      <c r="U304" s="305" t="s">
        <v>620</v>
      </c>
      <c r="V304" s="126">
        <v>0</v>
      </c>
      <c r="W304" s="374">
        <v>45405</v>
      </c>
      <c r="X304" s="374">
        <v>45405</v>
      </c>
      <c r="Y304" s="354">
        <v>45405</v>
      </c>
      <c r="Z304" s="354">
        <v>45443</v>
      </c>
      <c r="AA304" s="161" t="s">
        <v>1501</v>
      </c>
      <c r="AB304" s="363" t="s">
        <v>1502</v>
      </c>
      <c r="AC304" s="132">
        <v>45563</v>
      </c>
      <c r="AE304" s="375" t="s">
        <v>1707</v>
      </c>
      <c r="AF304" s="135">
        <v>0</v>
      </c>
      <c r="AG304" s="136">
        <v>0</v>
      </c>
    </row>
    <row r="305" spans="1:33" s="131" customFormat="1" ht="63" x14ac:dyDescent="0.25">
      <c r="A305" s="131">
        <v>630</v>
      </c>
      <c r="B305" s="206">
        <v>293</v>
      </c>
      <c r="C305" s="210" t="s">
        <v>573</v>
      </c>
      <c r="D305" s="344" t="s">
        <v>952</v>
      </c>
      <c r="E305" s="345" t="s">
        <v>128</v>
      </c>
      <c r="F305" s="346" t="s">
        <v>159</v>
      </c>
      <c r="G305" s="347" t="s">
        <v>1503</v>
      </c>
      <c r="H305" s="348">
        <v>1036933694</v>
      </c>
      <c r="I305" s="371">
        <v>6879081</v>
      </c>
      <c r="J305" s="349">
        <v>41274486</v>
      </c>
      <c r="K305" s="367" t="s">
        <v>37</v>
      </c>
      <c r="L305" s="351" t="s">
        <v>983</v>
      </c>
      <c r="M305" s="197" t="s">
        <v>1249</v>
      </c>
      <c r="N305" s="165">
        <v>1039449337</v>
      </c>
      <c r="O305" s="197" t="s">
        <v>883</v>
      </c>
      <c r="P305" s="202">
        <v>39419422</v>
      </c>
      <c r="Q305" s="361">
        <v>411</v>
      </c>
      <c r="R305" s="305">
        <v>45392.639062499999</v>
      </c>
      <c r="S305" s="123">
        <v>41274486</v>
      </c>
      <c r="T305" s="306" t="s">
        <v>620</v>
      </c>
      <c r="U305" s="305" t="s">
        <v>620</v>
      </c>
      <c r="V305" s="126">
        <v>0</v>
      </c>
      <c r="W305" s="353">
        <v>45404</v>
      </c>
      <c r="X305" s="353" t="s">
        <v>1467</v>
      </c>
      <c r="Y305" s="354">
        <v>45405</v>
      </c>
      <c r="Z305" s="354">
        <v>45588</v>
      </c>
      <c r="AA305" s="161" t="s">
        <v>1504</v>
      </c>
      <c r="AB305" s="355" t="s">
        <v>1023</v>
      </c>
      <c r="AC305" s="132">
        <v>45708</v>
      </c>
      <c r="AE305" s="307" t="s">
        <v>1707</v>
      </c>
      <c r="AF305" s="135">
        <v>0</v>
      </c>
      <c r="AG305" s="136">
        <v>0</v>
      </c>
    </row>
    <row r="306" spans="1:33" s="131" customFormat="1" ht="90" customHeight="1" x14ac:dyDescent="0.25">
      <c r="A306" s="131">
        <v>642</v>
      </c>
      <c r="B306" s="206">
        <v>294</v>
      </c>
      <c r="C306" s="210" t="s">
        <v>572</v>
      </c>
      <c r="D306" s="344" t="s">
        <v>952</v>
      </c>
      <c r="E306" s="345" t="s">
        <v>128</v>
      </c>
      <c r="F306" s="346" t="s">
        <v>159</v>
      </c>
      <c r="G306" s="347" t="s">
        <v>1505</v>
      </c>
      <c r="H306" s="348">
        <v>1036607096</v>
      </c>
      <c r="I306" s="371">
        <v>6879081</v>
      </c>
      <c r="J306" s="349">
        <v>41274486</v>
      </c>
      <c r="K306" s="367" t="s">
        <v>37</v>
      </c>
      <c r="L306" s="351" t="s">
        <v>983</v>
      </c>
      <c r="M306" s="197" t="s">
        <v>974</v>
      </c>
      <c r="N306" s="165">
        <v>3507696</v>
      </c>
      <c r="O306" s="197" t="s">
        <v>963</v>
      </c>
      <c r="P306" s="202">
        <v>75075150</v>
      </c>
      <c r="Q306" s="361">
        <v>400</v>
      </c>
      <c r="R306" s="305">
        <v>45390.597962962966</v>
      </c>
      <c r="S306" s="123">
        <v>41274486</v>
      </c>
      <c r="T306" s="306" t="s">
        <v>620</v>
      </c>
      <c r="U306" s="305" t="s">
        <v>620</v>
      </c>
      <c r="V306" s="126">
        <v>0</v>
      </c>
      <c r="W306" s="353">
        <v>45400</v>
      </c>
      <c r="X306" s="353" t="s">
        <v>1467</v>
      </c>
      <c r="Y306" s="354">
        <v>45401</v>
      </c>
      <c r="Z306" s="354">
        <v>45583</v>
      </c>
      <c r="AA306" s="161" t="s">
        <v>1506</v>
      </c>
      <c r="AB306" s="355" t="s">
        <v>1023</v>
      </c>
      <c r="AC306" s="132">
        <v>45703</v>
      </c>
      <c r="AE306" s="307" t="s">
        <v>1707</v>
      </c>
      <c r="AF306" s="135">
        <v>0</v>
      </c>
      <c r="AG306" s="136">
        <v>0</v>
      </c>
    </row>
    <row r="307" spans="1:33" s="131" customFormat="1" ht="90" customHeight="1" x14ac:dyDescent="0.25">
      <c r="A307" s="131">
        <v>626</v>
      </c>
      <c r="B307" s="206">
        <v>295</v>
      </c>
      <c r="C307" s="210" t="s">
        <v>362</v>
      </c>
      <c r="D307" s="344" t="s">
        <v>977</v>
      </c>
      <c r="E307" s="345" t="s">
        <v>128</v>
      </c>
      <c r="F307" s="346" t="s">
        <v>159</v>
      </c>
      <c r="G307" s="347" t="s">
        <v>1507</v>
      </c>
      <c r="H307" s="348">
        <v>1128417583</v>
      </c>
      <c r="I307" s="371">
        <v>6879081</v>
      </c>
      <c r="J307" s="349">
        <v>20637243</v>
      </c>
      <c r="K307" s="367" t="s">
        <v>37</v>
      </c>
      <c r="L307" s="351" t="s">
        <v>983</v>
      </c>
      <c r="M307" s="197" t="s">
        <v>987</v>
      </c>
      <c r="N307" s="165">
        <v>71174454</v>
      </c>
      <c r="O307" s="197" t="s">
        <v>1254</v>
      </c>
      <c r="P307" s="202">
        <v>37003033</v>
      </c>
      <c r="Q307" s="361">
        <v>405</v>
      </c>
      <c r="R307" s="305">
        <v>45392.406944444447</v>
      </c>
      <c r="S307" s="123">
        <v>20637243</v>
      </c>
      <c r="T307" s="306" t="s">
        <v>620</v>
      </c>
      <c r="U307" s="305" t="s">
        <v>620</v>
      </c>
      <c r="V307" s="126">
        <v>0</v>
      </c>
      <c r="W307" s="353">
        <v>45401</v>
      </c>
      <c r="X307" s="353" t="s">
        <v>1467</v>
      </c>
      <c r="Y307" s="354">
        <v>45404</v>
      </c>
      <c r="Z307" s="354">
        <v>45494</v>
      </c>
      <c r="AA307" s="161" t="s">
        <v>1508</v>
      </c>
      <c r="AB307" s="355" t="s">
        <v>886</v>
      </c>
      <c r="AC307" s="132">
        <v>45614</v>
      </c>
      <c r="AE307" s="307" t="s">
        <v>1707</v>
      </c>
      <c r="AF307" s="135">
        <v>0</v>
      </c>
      <c r="AG307" s="136">
        <v>0</v>
      </c>
    </row>
    <row r="308" spans="1:33" s="131" customFormat="1" ht="63" x14ac:dyDescent="0.25">
      <c r="A308" s="131">
        <v>627</v>
      </c>
      <c r="B308" s="206">
        <v>296</v>
      </c>
      <c r="C308" s="210" t="s">
        <v>363</v>
      </c>
      <c r="D308" s="344" t="s">
        <v>977</v>
      </c>
      <c r="E308" s="345" t="s">
        <v>128</v>
      </c>
      <c r="F308" s="346" t="s">
        <v>159</v>
      </c>
      <c r="G308" s="347" t="s">
        <v>1509</v>
      </c>
      <c r="H308" s="348">
        <v>1038417615</v>
      </c>
      <c r="I308" s="371">
        <v>6879081</v>
      </c>
      <c r="J308" s="349">
        <v>34395405</v>
      </c>
      <c r="K308" s="367" t="s">
        <v>37</v>
      </c>
      <c r="L308" s="351" t="s">
        <v>983</v>
      </c>
      <c r="M308" s="197" t="s">
        <v>980</v>
      </c>
      <c r="N308" s="165">
        <v>71610877</v>
      </c>
      <c r="O308" s="197" t="s">
        <v>1510</v>
      </c>
      <c r="P308" s="202">
        <v>43017641</v>
      </c>
      <c r="Q308" s="361">
        <v>426</v>
      </c>
      <c r="R308" s="305">
        <v>45397.340798611112</v>
      </c>
      <c r="S308" s="123">
        <v>34395405</v>
      </c>
      <c r="T308" s="306" t="s">
        <v>620</v>
      </c>
      <c r="U308" s="305" t="s">
        <v>620</v>
      </c>
      <c r="V308" s="126">
        <v>0</v>
      </c>
      <c r="W308" s="353">
        <v>45401</v>
      </c>
      <c r="X308" s="353" t="s">
        <v>1467</v>
      </c>
      <c r="Y308" s="354">
        <v>45404</v>
      </c>
      <c r="Z308" s="354">
        <v>45556</v>
      </c>
      <c r="AA308" s="161" t="s">
        <v>1511</v>
      </c>
      <c r="AB308" s="355" t="s">
        <v>1463</v>
      </c>
      <c r="AC308" s="132">
        <v>45676</v>
      </c>
      <c r="AE308" s="307" t="s">
        <v>1707</v>
      </c>
      <c r="AF308" s="135">
        <v>0</v>
      </c>
      <c r="AG308" s="136">
        <v>0</v>
      </c>
    </row>
    <row r="309" spans="1:33" s="131" customFormat="1" ht="63" x14ac:dyDescent="0.25">
      <c r="A309" s="131">
        <v>647</v>
      </c>
      <c r="B309" s="206">
        <v>297</v>
      </c>
      <c r="C309" s="210" t="s">
        <v>194</v>
      </c>
      <c r="D309" s="344" t="s">
        <v>850</v>
      </c>
      <c r="E309" s="345" t="s">
        <v>128</v>
      </c>
      <c r="F309" s="346" t="s">
        <v>159</v>
      </c>
      <c r="G309" s="347" t="s">
        <v>1512</v>
      </c>
      <c r="H309" s="348">
        <v>1039450430</v>
      </c>
      <c r="I309" s="371">
        <v>6879081</v>
      </c>
      <c r="J309" s="349">
        <v>55032648</v>
      </c>
      <c r="K309" s="367" t="s">
        <v>37</v>
      </c>
      <c r="L309" s="351" t="s">
        <v>1466</v>
      </c>
      <c r="M309" s="197" t="s">
        <v>884</v>
      </c>
      <c r="N309" s="165">
        <v>91299284</v>
      </c>
      <c r="O309" s="197" t="s">
        <v>1194</v>
      </c>
      <c r="P309" s="202">
        <v>43610005</v>
      </c>
      <c r="Q309" s="361">
        <v>414</v>
      </c>
      <c r="R309" s="305">
        <v>45393.554247685184</v>
      </c>
      <c r="S309" s="123">
        <v>55032648</v>
      </c>
      <c r="T309" s="306" t="s">
        <v>620</v>
      </c>
      <c r="U309" s="305" t="s">
        <v>620</v>
      </c>
      <c r="V309" s="126">
        <v>0</v>
      </c>
      <c r="W309" s="353">
        <v>45398</v>
      </c>
      <c r="X309" s="353" t="s">
        <v>1467</v>
      </c>
      <c r="Y309" s="354">
        <v>45399</v>
      </c>
      <c r="Z309" s="354">
        <v>45642</v>
      </c>
      <c r="AA309" s="175" t="s">
        <v>1513</v>
      </c>
      <c r="AB309" s="355" t="s">
        <v>1459</v>
      </c>
      <c r="AC309" s="132">
        <v>45762</v>
      </c>
      <c r="AE309" s="307" t="s">
        <v>1707</v>
      </c>
      <c r="AF309" s="135">
        <v>0</v>
      </c>
      <c r="AG309" s="136">
        <v>0</v>
      </c>
    </row>
    <row r="310" spans="1:33" s="131" customFormat="1" ht="90" x14ac:dyDescent="0.25">
      <c r="A310" s="131">
        <v>650</v>
      </c>
      <c r="B310" s="206">
        <v>298</v>
      </c>
      <c r="C310" s="210" t="s">
        <v>210</v>
      </c>
      <c r="D310" s="344" t="s">
        <v>850</v>
      </c>
      <c r="E310" s="345" t="s">
        <v>128</v>
      </c>
      <c r="F310" s="346" t="s">
        <v>159</v>
      </c>
      <c r="G310" s="347" t="s">
        <v>1514</v>
      </c>
      <c r="H310" s="348">
        <v>900336802</v>
      </c>
      <c r="I310" s="349">
        <v>16660000</v>
      </c>
      <c r="J310" s="349">
        <v>139944000</v>
      </c>
      <c r="K310" s="367" t="s">
        <v>37</v>
      </c>
      <c r="L310" s="351" t="s">
        <v>983</v>
      </c>
      <c r="M310" s="197" t="s">
        <v>883</v>
      </c>
      <c r="N310" s="165">
        <v>39419422</v>
      </c>
      <c r="O310" s="197" t="s">
        <v>1194</v>
      </c>
      <c r="P310" s="202">
        <v>43610005</v>
      </c>
      <c r="Q310" s="361">
        <v>415</v>
      </c>
      <c r="R310" s="305">
        <v>45393.723113425927</v>
      </c>
      <c r="S310" s="123">
        <v>139944000</v>
      </c>
      <c r="T310" s="306" t="s">
        <v>620</v>
      </c>
      <c r="U310" s="305" t="s">
        <v>620</v>
      </c>
      <c r="V310" s="126">
        <v>0</v>
      </c>
      <c r="W310" s="353">
        <v>45400</v>
      </c>
      <c r="X310" s="353">
        <v>45401</v>
      </c>
      <c r="Y310" s="129">
        <v>45404</v>
      </c>
      <c r="Z310" s="129">
        <v>45656</v>
      </c>
      <c r="AA310" s="161" t="s">
        <v>1515</v>
      </c>
      <c r="AB310" s="355" t="s">
        <v>1516</v>
      </c>
      <c r="AC310" s="132">
        <v>45776</v>
      </c>
      <c r="AE310" s="307" t="s">
        <v>1707</v>
      </c>
      <c r="AF310" s="135">
        <v>0</v>
      </c>
      <c r="AG310" s="136">
        <v>0</v>
      </c>
    </row>
    <row r="311" spans="1:33" s="131" customFormat="1" ht="63" x14ac:dyDescent="0.25">
      <c r="A311" s="131">
        <v>660</v>
      </c>
      <c r="B311" s="206">
        <v>299</v>
      </c>
      <c r="C311" s="210" t="s">
        <v>177</v>
      </c>
      <c r="D311" s="344" t="s">
        <v>850</v>
      </c>
      <c r="E311" s="345" t="s">
        <v>128</v>
      </c>
      <c r="F311" s="346" t="s">
        <v>159</v>
      </c>
      <c r="G311" s="347" t="s">
        <v>887</v>
      </c>
      <c r="H311" s="348">
        <v>43676890</v>
      </c>
      <c r="I311" s="376">
        <v>3986061</v>
      </c>
      <c r="J311" s="349">
        <v>31888488</v>
      </c>
      <c r="K311" s="367" t="s">
        <v>37</v>
      </c>
      <c r="L311" s="377" t="s">
        <v>1517</v>
      </c>
      <c r="M311" s="197" t="s">
        <v>888</v>
      </c>
      <c r="N311" s="165">
        <v>1017174088</v>
      </c>
      <c r="O311" s="197" t="s">
        <v>889</v>
      </c>
      <c r="P311" s="202">
        <v>71023409</v>
      </c>
      <c r="Q311" s="361">
        <v>437</v>
      </c>
      <c r="R311" s="305" t="s">
        <v>620</v>
      </c>
      <c r="S311" s="123">
        <v>0</v>
      </c>
      <c r="T311" s="306" t="s">
        <v>620</v>
      </c>
      <c r="U311" s="305" t="s">
        <v>620</v>
      </c>
      <c r="V311" s="126">
        <v>0</v>
      </c>
      <c r="W311" s="353">
        <v>45411</v>
      </c>
      <c r="X311" s="353" t="s">
        <v>1467</v>
      </c>
      <c r="Y311" s="129">
        <v>45412</v>
      </c>
      <c r="Z311" s="129">
        <v>45655</v>
      </c>
      <c r="AA311" s="161" t="s">
        <v>1518</v>
      </c>
      <c r="AB311" s="363" t="s">
        <v>1459</v>
      </c>
      <c r="AC311" s="132">
        <v>45775</v>
      </c>
      <c r="AE311" s="307" t="s">
        <v>1707</v>
      </c>
      <c r="AF311" s="135">
        <v>0</v>
      </c>
      <c r="AG311" s="136">
        <v>0</v>
      </c>
    </row>
    <row r="312" spans="1:33" s="131" customFormat="1" ht="75" x14ac:dyDescent="0.25">
      <c r="A312" s="131">
        <v>584</v>
      </c>
      <c r="B312" s="206">
        <v>300</v>
      </c>
      <c r="C312" s="210" t="s">
        <v>209</v>
      </c>
      <c r="D312" s="344" t="s">
        <v>850</v>
      </c>
      <c r="E312" s="345" t="s">
        <v>128</v>
      </c>
      <c r="F312" s="346" t="s">
        <v>159</v>
      </c>
      <c r="G312" s="347" t="s">
        <v>1519</v>
      </c>
      <c r="H312" s="348">
        <v>900158114</v>
      </c>
      <c r="I312" s="349" t="s">
        <v>37</v>
      </c>
      <c r="J312" s="349">
        <v>2970000</v>
      </c>
      <c r="K312" s="367" t="s">
        <v>37</v>
      </c>
      <c r="L312" s="351" t="s">
        <v>1466</v>
      </c>
      <c r="M312" s="197" t="s">
        <v>883</v>
      </c>
      <c r="N312" s="165">
        <v>39419422</v>
      </c>
      <c r="O312" s="197" t="s">
        <v>884</v>
      </c>
      <c r="P312" s="202">
        <v>91299284</v>
      </c>
      <c r="Q312" s="352">
        <v>297</v>
      </c>
      <c r="R312" s="305">
        <v>45361.511238425926</v>
      </c>
      <c r="S312" s="123">
        <v>3300000</v>
      </c>
      <c r="T312" s="378" t="s">
        <v>620</v>
      </c>
      <c r="U312" s="305" t="s">
        <v>620</v>
      </c>
      <c r="V312" s="126">
        <v>0</v>
      </c>
      <c r="W312" s="353">
        <v>45401</v>
      </c>
      <c r="X312" s="353">
        <v>45401</v>
      </c>
      <c r="Y312" s="129">
        <v>45404</v>
      </c>
      <c r="Z312" s="129">
        <v>45649</v>
      </c>
      <c r="AA312" s="175" t="s">
        <v>1520</v>
      </c>
      <c r="AB312" s="363" t="s">
        <v>996</v>
      </c>
      <c r="AC312" s="132">
        <v>45769</v>
      </c>
      <c r="AE312" s="307" t="s">
        <v>1707</v>
      </c>
      <c r="AF312" s="135">
        <v>0</v>
      </c>
      <c r="AG312" s="136">
        <v>0</v>
      </c>
    </row>
    <row r="313" spans="1:33" s="131" customFormat="1" ht="120" customHeight="1" x14ac:dyDescent="0.25">
      <c r="A313" s="131">
        <v>639</v>
      </c>
      <c r="B313" s="206">
        <v>301</v>
      </c>
      <c r="C313" s="210" t="s">
        <v>659</v>
      </c>
      <c r="D313" s="344" t="s">
        <v>928</v>
      </c>
      <c r="E313" s="345" t="s">
        <v>128</v>
      </c>
      <c r="F313" s="346" t="s">
        <v>1521</v>
      </c>
      <c r="G313" s="347" t="s">
        <v>1522</v>
      </c>
      <c r="H313" s="348">
        <v>901105143</v>
      </c>
      <c r="I313" s="349"/>
      <c r="J313" s="349">
        <v>784064944</v>
      </c>
      <c r="K313" s="367" t="s">
        <v>37</v>
      </c>
      <c r="L313" s="351" t="s">
        <v>1409</v>
      </c>
      <c r="M313" s="197" t="s">
        <v>1207</v>
      </c>
      <c r="N313" s="165">
        <v>43515795</v>
      </c>
      <c r="O313" s="197" t="s">
        <v>970</v>
      </c>
      <c r="P313" s="202">
        <v>98520651</v>
      </c>
      <c r="Q313" s="361">
        <v>392</v>
      </c>
      <c r="R313" s="305">
        <v>45387.50104166667</v>
      </c>
      <c r="S313" s="123">
        <v>784064944</v>
      </c>
      <c r="T313" s="306" t="s">
        <v>620</v>
      </c>
      <c r="U313" s="305" t="s">
        <v>620</v>
      </c>
      <c r="V313" s="126">
        <v>0</v>
      </c>
      <c r="W313" s="353">
        <v>45401</v>
      </c>
      <c r="X313" s="353">
        <v>45411</v>
      </c>
      <c r="Y313" s="129">
        <v>45411</v>
      </c>
      <c r="Z313" s="129">
        <v>45615</v>
      </c>
      <c r="AA313" s="161" t="s">
        <v>1523</v>
      </c>
      <c r="AB313" s="355" t="s">
        <v>996</v>
      </c>
      <c r="AC313" s="132">
        <v>45735</v>
      </c>
      <c r="AE313" s="307" t="s">
        <v>1707</v>
      </c>
      <c r="AF313" s="135">
        <v>0</v>
      </c>
      <c r="AG313" s="136">
        <v>0</v>
      </c>
    </row>
    <row r="314" spans="1:33" s="131" customFormat="1" ht="90" x14ac:dyDescent="0.25">
      <c r="A314" s="131">
        <v>640</v>
      </c>
      <c r="B314" s="206">
        <v>302</v>
      </c>
      <c r="C314" s="210" t="s">
        <v>699</v>
      </c>
      <c r="D314" s="344" t="s">
        <v>871</v>
      </c>
      <c r="E314" s="345" t="s">
        <v>128</v>
      </c>
      <c r="F314" s="346" t="s">
        <v>159</v>
      </c>
      <c r="G314" s="347" t="s">
        <v>1524</v>
      </c>
      <c r="H314" s="348">
        <v>1037612757</v>
      </c>
      <c r="I314" s="349">
        <v>6879081</v>
      </c>
      <c r="J314" s="349">
        <v>48153567</v>
      </c>
      <c r="K314" s="367" t="s">
        <v>37</v>
      </c>
      <c r="L314" s="351" t="s">
        <v>1466</v>
      </c>
      <c r="M314" s="197" t="s">
        <v>904</v>
      </c>
      <c r="N314" s="165">
        <v>21509270</v>
      </c>
      <c r="O314" s="197" t="s">
        <v>909</v>
      </c>
      <c r="P314" s="202">
        <v>43816614</v>
      </c>
      <c r="Q314" s="361">
        <v>394</v>
      </c>
      <c r="R314" s="305">
        <v>45390.584085648145</v>
      </c>
      <c r="S314" s="123">
        <v>48153567</v>
      </c>
      <c r="T314" s="306" t="s">
        <v>620</v>
      </c>
      <c r="U314" s="305" t="s">
        <v>620</v>
      </c>
      <c r="V314" s="126">
        <v>0</v>
      </c>
      <c r="W314" s="353">
        <v>45401</v>
      </c>
      <c r="X314" s="353" t="s">
        <v>1467</v>
      </c>
      <c r="Y314" s="129">
        <v>45405</v>
      </c>
      <c r="Z314" s="129">
        <v>45405</v>
      </c>
      <c r="AA314" s="161" t="s">
        <v>1525</v>
      </c>
      <c r="AB314" s="355" t="s">
        <v>996</v>
      </c>
      <c r="AC314" s="132">
        <v>45525</v>
      </c>
      <c r="AE314" s="307" t="s">
        <v>1711</v>
      </c>
      <c r="AF314" s="135">
        <v>0</v>
      </c>
      <c r="AG314" s="136">
        <v>0</v>
      </c>
    </row>
    <row r="315" spans="1:33" s="131" customFormat="1" ht="77.25" customHeight="1" x14ac:dyDescent="0.25">
      <c r="A315" s="131">
        <v>63</v>
      </c>
      <c r="B315" s="206">
        <v>303</v>
      </c>
      <c r="C315" s="210" t="s">
        <v>292</v>
      </c>
      <c r="D315" s="239" t="s">
        <v>977</v>
      </c>
      <c r="E315" s="235" t="s">
        <v>128</v>
      </c>
      <c r="F315" s="239" t="s">
        <v>159</v>
      </c>
      <c r="G315" s="198" t="s">
        <v>1526</v>
      </c>
      <c r="H315" s="257">
        <v>1040751203</v>
      </c>
      <c r="I315" s="243">
        <v>6879081</v>
      </c>
      <c r="J315" s="243">
        <v>20637243</v>
      </c>
      <c r="L315" s="153" t="s">
        <v>1517</v>
      </c>
      <c r="M315" s="197" t="s">
        <v>979</v>
      </c>
      <c r="N315" s="165">
        <v>43186543</v>
      </c>
      <c r="O315" s="197" t="s">
        <v>980</v>
      </c>
      <c r="P315" s="202">
        <v>71610877</v>
      </c>
      <c r="Q315" s="223">
        <v>402</v>
      </c>
      <c r="R315" s="305">
        <v>45392.399618055555</v>
      </c>
      <c r="S315" s="123">
        <v>20637243</v>
      </c>
      <c r="T315" s="306" t="s">
        <v>620</v>
      </c>
      <c r="U315" s="305" t="s">
        <v>620</v>
      </c>
      <c r="V315" s="126">
        <v>0</v>
      </c>
      <c r="W315" s="159">
        <v>45411</v>
      </c>
      <c r="X315" s="160" t="s">
        <v>1467</v>
      </c>
      <c r="Y315" s="129">
        <v>45415</v>
      </c>
      <c r="Z315" s="129"/>
      <c r="AA315" s="175"/>
      <c r="AB315" s="162" t="s">
        <v>886</v>
      </c>
      <c r="AC315" s="132">
        <v>120</v>
      </c>
      <c r="AE315" s="307" t="s">
        <v>1711</v>
      </c>
      <c r="AF315" s="135">
        <v>0</v>
      </c>
      <c r="AG315" s="136">
        <v>0</v>
      </c>
    </row>
    <row r="316" spans="1:33" s="131" customFormat="1" ht="90" customHeight="1" x14ac:dyDescent="0.25">
      <c r="A316" s="131">
        <v>666</v>
      </c>
      <c r="B316" s="206">
        <v>304</v>
      </c>
      <c r="C316" s="210" t="s">
        <v>708</v>
      </c>
      <c r="D316" s="344" t="s">
        <v>871</v>
      </c>
      <c r="E316" s="345" t="s">
        <v>128</v>
      </c>
      <c r="F316" s="346" t="s">
        <v>159</v>
      </c>
      <c r="G316" s="347" t="s">
        <v>1527</v>
      </c>
      <c r="H316" s="348">
        <v>1017165383</v>
      </c>
      <c r="I316" s="349">
        <v>7690469</v>
      </c>
      <c r="J316" s="349">
        <v>63318195</v>
      </c>
      <c r="K316" s="367" t="s">
        <v>37</v>
      </c>
      <c r="L316" s="351" t="s">
        <v>1517</v>
      </c>
      <c r="M316" s="197" t="s">
        <v>877</v>
      </c>
      <c r="N316" s="165">
        <v>71220441</v>
      </c>
      <c r="O316" s="197" t="s">
        <v>941</v>
      </c>
      <c r="P316" s="202">
        <v>1120566148</v>
      </c>
      <c r="Q316" s="361">
        <v>433</v>
      </c>
      <c r="R316" s="305" t="s">
        <v>620</v>
      </c>
      <c r="S316" s="123">
        <v>0</v>
      </c>
      <c r="T316" s="306" t="s">
        <v>620</v>
      </c>
      <c r="U316" s="305" t="s">
        <v>620</v>
      </c>
      <c r="V316" s="126">
        <v>0</v>
      </c>
      <c r="W316" s="353">
        <v>45408</v>
      </c>
      <c r="X316" s="353" t="s">
        <v>1467</v>
      </c>
      <c r="Y316" s="354">
        <v>45411</v>
      </c>
      <c r="Z316" s="354">
        <v>45656</v>
      </c>
      <c r="AA316" s="161" t="s">
        <v>1528</v>
      </c>
      <c r="AB316" s="355" t="s">
        <v>1529</v>
      </c>
      <c r="AC316" s="132">
        <v>45776</v>
      </c>
      <c r="AE316" s="307" t="s">
        <v>1707</v>
      </c>
      <c r="AF316" s="135">
        <v>0</v>
      </c>
      <c r="AG316" s="136">
        <v>0</v>
      </c>
    </row>
    <row r="317" spans="1:33" s="131" customFormat="1" ht="63" x14ac:dyDescent="0.25">
      <c r="A317" s="131">
        <v>66</v>
      </c>
      <c r="B317" s="206">
        <v>305</v>
      </c>
      <c r="C317" s="210" t="s">
        <v>292</v>
      </c>
      <c r="D317" s="239" t="s">
        <v>977</v>
      </c>
      <c r="E317" s="235" t="s">
        <v>128</v>
      </c>
      <c r="F317" s="239" t="s">
        <v>159</v>
      </c>
      <c r="G317" s="198" t="s">
        <v>1530</v>
      </c>
      <c r="H317" s="257">
        <v>1039461033</v>
      </c>
      <c r="I317" s="243">
        <v>6879081</v>
      </c>
      <c r="J317" s="243">
        <v>20637243</v>
      </c>
      <c r="K317" s="152"/>
      <c r="L317" s="153" t="s">
        <v>1517</v>
      </c>
      <c r="M317" s="197" t="s">
        <v>991</v>
      </c>
      <c r="N317" s="165">
        <v>19424139</v>
      </c>
      <c r="O317" s="197" t="s">
        <v>980</v>
      </c>
      <c r="P317" s="202">
        <v>71610877</v>
      </c>
      <c r="Q317" s="223">
        <v>403</v>
      </c>
      <c r="R317" s="305">
        <v>45392.404675925929</v>
      </c>
      <c r="S317" s="123">
        <v>20637243</v>
      </c>
      <c r="T317" s="306" t="s">
        <v>620</v>
      </c>
      <c r="U317" s="305" t="s">
        <v>620</v>
      </c>
      <c r="V317" s="126">
        <v>0</v>
      </c>
      <c r="W317" s="159">
        <v>45411</v>
      </c>
      <c r="X317" s="160" t="s">
        <v>1467</v>
      </c>
      <c r="Y317" s="129">
        <v>45414</v>
      </c>
      <c r="Z317" s="129"/>
      <c r="AA317" s="175"/>
      <c r="AB317" s="162" t="s">
        <v>886</v>
      </c>
      <c r="AC317" s="132">
        <v>120</v>
      </c>
      <c r="AE317" s="307" t="s">
        <v>1711</v>
      </c>
      <c r="AF317" s="135">
        <v>0</v>
      </c>
      <c r="AG317" s="136">
        <v>0</v>
      </c>
    </row>
    <row r="318" spans="1:33" s="131" customFormat="1" ht="90" customHeight="1" x14ac:dyDescent="0.25">
      <c r="A318" s="131">
        <v>643</v>
      </c>
      <c r="B318" s="206">
        <v>306</v>
      </c>
      <c r="C318" s="210" t="s">
        <v>564</v>
      </c>
      <c r="D318" s="239" t="s">
        <v>952</v>
      </c>
      <c r="E318" s="235" t="s">
        <v>128</v>
      </c>
      <c r="F318" s="239" t="s">
        <v>159</v>
      </c>
      <c r="G318" s="164" t="s">
        <v>953</v>
      </c>
      <c r="H318" s="257">
        <v>1037577309</v>
      </c>
      <c r="I318" s="243">
        <v>9346824</v>
      </c>
      <c r="J318" s="243">
        <v>77267078</v>
      </c>
      <c r="L318" s="153" t="s">
        <v>983</v>
      </c>
      <c r="M318" s="197" t="s">
        <v>1195</v>
      </c>
      <c r="N318" s="165">
        <v>37864741</v>
      </c>
      <c r="O318" s="197" t="s">
        <v>1249</v>
      </c>
      <c r="P318" s="202">
        <v>1039449337</v>
      </c>
      <c r="Q318" s="223">
        <v>410</v>
      </c>
      <c r="R318" s="305">
        <v>45392.638356481482</v>
      </c>
      <c r="S318" s="123">
        <v>77267078</v>
      </c>
      <c r="T318" s="306" t="s">
        <v>620</v>
      </c>
      <c r="U318" s="305" t="s">
        <v>620</v>
      </c>
      <c r="V318" s="126">
        <v>0</v>
      </c>
      <c r="W318" s="159">
        <v>45405</v>
      </c>
      <c r="X318" s="160" t="s">
        <v>1467</v>
      </c>
      <c r="Y318" s="129">
        <v>45405</v>
      </c>
      <c r="Z318" s="129"/>
      <c r="AA318" s="175"/>
      <c r="AB318" s="162" t="s">
        <v>1531</v>
      </c>
      <c r="AC318" s="132">
        <v>120</v>
      </c>
      <c r="AE318" s="307" t="s">
        <v>1711</v>
      </c>
      <c r="AF318" s="135">
        <v>0</v>
      </c>
      <c r="AG318" s="136">
        <v>0</v>
      </c>
    </row>
    <row r="319" spans="1:33" s="131" customFormat="1" ht="141.75" customHeight="1" x14ac:dyDescent="0.25">
      <c r="A319" s="131">
        <v>661</v>
      </c>
      <c r="B319" s="206">
        <v>307</v>
      </c>
      <c r="C319" s="210" t="s">
        <v>174</v>
      </c>
      <c r="D319" s="239" t="s">
        <v>850</v>
      </c>
      <c r="E319" s="235" t="s">
        <v>128</v>
      </c>
      <c r="F319" s="239" t="s">
        <v>159</v>
      </c>
      <c r="G319" s="198" t="s">
        <v>1532</v>
      </c>
      <c r="H319" s="257">
        <v>15512612</v>
      </c>
      <c r="I319" s="243">
        <v>6879081</v>
      </c>
      <c r="J319" s="243">
        <v>55032648</v>
      </c>
      <c r="L319" s="153" t="s">
        <v>1517</v>
      </c>
      <c r="M319" s="197" t="s">
        <v>949</v>
      </c>
      <c r="N319" s="165">
        <v>98552967</v>
      </c>
      <c r="O319" s="197" t="s">
        <v>931</v>
      </c>
      <c r="P319" s="202">
        <v>43548204</v>
      </c>
      <c r="Q319" s="223">
        <v>421</v>
      </c>
      <c r="R319" s="305">
        <v>45394.652662037035</v>
      </c>
      <c r="S319" s="123">
        <v>55032648</v>
      </c>
      <c r="T319" s="306" t="s">
        <v>620</v>
      </c>
      <c r="U319" s="305" t="s">
        <v>620</v>
      </c>
      <c r="V319" s="126">
        <v>0</v>
      </c>
      <c r="W319" s="159">
        <v>45411</v>
      </c>
      <c r="X319" s="160" t="s">
        <v>1467</v>
      </c>
      <c r="Y319" s="129">
        <v>45412</v>
      </c>
      <c r="Z319" s="129"/>
      <c r="AA319" s="175"/>
      <c r="AB319" s="162" t="s">
        <v>1459</v>
      </c>
      <c r="AC319" s="132">
        <v>120</v>
      </c>
      <c r="AE319" s="307" t="s">
        <v>1711</v>
      </c>
      <c r="AF319" s="135">
        <v>0</v>
      </c>
      <c r="AG319" s="136">
        <v>0</v>
      </c>
    </row>
    <row r="320" spans="1:33" s="131" customFormat="1" ht="63" x14ac:dyDescent="0.25">
      <c r="A320" s="131">
        <v>670</v>
      </c>
      <c r="B320" s="206">
        <v>308</v>
      </c>
      <c r="C320" s="210" t="s">
        <v>244</v>
      </c>
      <c r="D320" s="239" t="s">
        <v>895</v>
      </c>
      <c r="E320" s="235" t="s">
        <v>128</v>
      </c>
      <c r="F320" s="239" t="s">
        <v>159</v>
      </c>
      <c r="G320" s="198" t="s">
        <v>1533</v>
      </c>
      <c r="H320" s="257">
        <v>1128430986</v>
      </c>
      <c r="I320" s="243">
        <v>9346824</v>
      </c>
      <c r="J320" s="243">
        <v>78824882</v>
      </c>
      <c r="L320" s="153" t="s">
        <v>983</v>
      </c>
      <c r="M320" s="197" t="s">
        <v>898</v>
      </c>
      <c r="N320" s="165">
        <v>43595405</v>
      </c>
      <c r="O320" s="197" t="s">
        <v>897</v>
      </c>
      <c r="P320" s="202">
        <v>43972678</v>
      </c>
      <c r="Q320" s="223">
        <v>427</v>
      </c>
      <c r="R320" s="305">
        <v>45397.462777777779</v>
      </c>
      <c r="S320" s="123">
        <v>78824882</v>
      </c>
      <c r="T320" s="306" t="s">
        <v>620</v>
      </c>
      <c r="U320" s="305" t="s">
        <v>620</v>
      </c>
      <c r="V320" s="126">
        <v>0</v>
      </c>
      <c r="W320" s="159">
        <v>45401</v>
      </c>
      <c r="X320" s="160" t="s">
        <v>1467</v>
      </c>
      <c r="Y320" s="129">
        <v>45404</v>
      </c>
      <c r="Z320" s="129"/>
      <c r="AA320" s="175"/>
      <c r="AB320" s="162" t="s">
        <v>1534</v>
      </c>
      <c r="AC320" s="132">
        <v>120</v>
      </c>
      <c r="AE320" s="307" t="s">
        <v>1711</v>
      </c>
      <c r="AF320" s="135">
        <v>0</v>
      </c>
      <c r="AG320" s="136">
        <v>0</v>
      </c>
    </row>
    <row r="321" spans="1:33" s="131" customFormat="1" ht="63" x14ac:dyDescent="0.25">
      <c r="A321" s="131">
        <v>654</v>
      </c>
      <c r="B321" s="206">
        <v>309</v>
      </c>
      <c r="C321" s="210" t="s">
        <v>172</v>
      </c>
      <c r="D321" s="239" t="s">
        <v>850</v>
      </c>
      <c r="E321" s="235" t="s">
        <v>128</v>
      </c>
      <c r="F321" s="239" t="s">
        <v>159</v>
      </c>
      <c r="G321" s="198" t="s">
        <v>1535</v>
      </c>
      <c r="H321" s="257">
        <v>43603848</v>
      </c>
      <c r="I321" s="243">
        <v>3379853</v>
      </c>
      <c r="J321" s="243">
        <v>27038824</v>
      </c>
      <c r="L321" s="153" t="s">
        <v>1517</v>
      </c>
      <c r="M321" s="197" t="s">
        <v>888</v>
      </c>
      <c r="N321" s="165">
        <v>1017174088</v>
      </c>
      <c r="O321" s="197" t="s">
        <v>1276</v>
      </c>
      <c r="P321" s="202">
        <v>43704964</v>
      </c>
      <c r="Q321" s="223">
        <v>436</v>
      </c>
      <c r="R321" s="305" t="s">
        <v>620</v>
      </c>
      <c r="S321" s="123">
        <v>0</v>
      </c>
      <c r="T321" s="306" t="s">
        <v>620</v>
      </c>
      <c r="U321" s="305" t="s">
        <v>620</v>
      </c>
      <c r="V321" s="126">
        <v>0</v>
      </c>
      <c r="W321" s="159">
        <v>45408</v>
      </c>
      <c r="X321" s="160" t="s">
        <v>1467</v>
      </c>
      <c r="Y321" s="129">
        <v>45412</v>
      </c>
      <c r="Z321" s="129"/>
      <c r="AA321" s="175"/>
      <c r="AB321" s="162" t="s">
        <v>1459</v>
      </c>
      <c r="AC321" s="132">
        <v>120</v>
      </c>
      <c r="AE321" s="307" t="s">
        <v>1711</v>
      </c>
      <c r="AF321" s="135">
        <v>0</v>
      </c>
      <c r="AG321" s="136">
        <v>0</v>
      </c>
    </row>
    <row r="322" spans="1:33" s="131" customFormat="1" ht="90" customHeight="1" x14ac:dyDescent="0.25">
      <c r="A322" s="131">
        <v>665</v>
      </c>
      <c r="B322" s="206">
        <v>310</v>
      </c>
      <c r="C322" s="210" t="s">
        <v>708</v>
      </c>
      <c r="D322" s="239" t="s">
        <v>871</v>
      </c>
      <c r="E322" s="235" t="s">
        <v>128</v>
      </c>
      <c r="F322" s="239" t="s">
        <v>159</v>
      </c>
      <c r="G322" s="198" t="s">
        <v>913</v>
      </c>
      <c r="H322" s="257">
        <v>1039451091</v>
      </c>
      <c r="I322" s="243">
        <v>7690469</v>
      </c>
      <c r="J322" s="243">
        <v>63318195</v>
      </c>
      <c r="L322" s="153" t="s">
        <v>1517</v>
      </c>
      <c r="M322" s="197" t="s">
        <v>1240</v>
      </c>
      <c r="N322" s="165">
        <v>70140647</v>
      </c>
      <c r="O322" s="197" t="s">
        <v>876</v>
      </c>
      <c r="P322" s="202">
        <v>70565097</v>
      </c>
      <c r="Q322" s="223">
        <v>434</v>
      </c>
      <c r="R322" s="305" t="s">
        <v>620</v>
      </c>
      <c r="S322" s="123">
        <v>0</v>
      </c>
      <c r="T322" s="306" t="s">
        <v>620</v>
      </c>
      <c r="U322" s="305" t="s">
        <v>620</v>
      </c>
      <c r="V322" s="126">
        <v>0</v>
      </c>
      <c r="W322" s="159">
        <v>45411</v>
      </c>
      <c r="X322" s="160" t="s">
        <v>1467</v>
      </c>
      <c r="Y322" s="129">
        <v>45411</v>
      </c>
      <c r="Z322" s="129"/>
      <c r="AA322" s="175"/>
      <c r="AB322" s="162" t="s">
        <v>1529</v>
      </c>
      <c r="AC322" s="132">
        <v>120</v>
      </c>
      <c r="AE322" s="307" t="s">
        <v>1711</v>
      </c>
      <c r="AF322" s="135">
        <v>0</v>
      </c>
      <c r="AG322" s="136">
        <v>0</v>
      </c>
    </row>
    <row r="323" spans="1:33" s="131" customFormat="1" ht="150" customHeight="1" x14ac:dyDescent="0.25">
      <c r="A323" s="131">
        <v>669</v>
      </c>
      <c r="B323" s="206">
        <v>311</v>
      </c>
      <c r="C323" s="210" t="s">
        <v>715</v>
      </c>
      <c r="D323" s="239" t="s">
        <v>871</v>
      </c>
      <c r="E323" s="235" t="s">
        <v>128</v>
      </c>
      <c r="F323" s="239" t="s">
        <v>159</v>
      </c>
      <c r="G323" s="198" t="s">
        <v>1536</v>
      </c>
      <c r="H323" s="257">
        <v>71654167</v>
      </c>
      <c r="I323" s="243">
        <v>6879081</v>
      </c>
      <c r="J323" s="243">
        <v>66803345</v>
      </c>
      <c r="K323" s="152" t="s">
        <v>1303</v>
      </c>
      <c r="L323" s="153" t="s">
        <v>1517</v>
      </c>
      <c r="M323" s="197" t="s">
        <v>1308</v>
      </c>
      <c r="N323" s="165">
        <v>43671828</v>
      </c>
      <c r="O323" s="197" t="s">
        <v>1323</v>
      </c>
      <c r="P323" s="202">
        <v>1027954329</v>
      </c>
      <c r="Q323" s="223">
        <v>435</v>
      </c>
      <c r="R323" s="305" t="s">
        <v>620</v>
      </c>
      <c r="S323" s="123">
        <v>0</v>
      </c>
      <c r="T323" s="306" t="s">
        <v>620</v>
      </c>
      <c r="U323" s="305" t="s">
        <v>620</v>
      </c>
      <c r="V323" s="126">
        <v>0</v>
      </c>
      <c r="W323" s="159">
        <v>45411</v>
      </c>
      <c r="X323" s="160" t="s">
        <v>1467</v>
      </c>
      <c r="Y323" s="129">
        <v>45414</v>
      </c>
      <c r="Z323" s="129"/>
      <c r="AA323" s="175"/>
      <c r="AB323" s="162" t="s">
        <v>1537</v>
      </c>
      <c r="AC323" s="132">
        <v>120</v>
      </c>
      <c r="AE323" s="307" t="s">
        <v>1711</v>
      </c>
      <c r="AF323" s="135">
        <v>0</v>
      </c>
      <c r="AG323" s="136">
        <v>0</v>
      </c>
    </row>
    <row r="324" spans="1:33" s="131" customFormat="1" ht="90" customHeight="1" x14ac:dyDescent="0.25">
      <c r="A324" s="131">
        <v>646</v>
      </c>
      <c r="B324" s="206">
        <v>312</v>
      </c>
      <c r="C324" s="210" t="s">
        <v>570</v>
      </c>
      <c r="D324" s="239" t="s">
        <v>952</v>
      </c>
      <c r="E324" s="235" t="s">
        <v>128</v>
      </c>
      <c r="F324" s="239" t="s">
        <v>159</v>
      </c>
      <c r="G324" s="198" t="s">
        <v>1010</v>
      </c>
      <c r="H324" s="257">
        <v>1017126471</v>
      </c>
      <c r="I324" s="243">
        <v>4191468</v>
      </c>
      <c r="J324" s="243">
        <v>33392028</v>
      </c>
      <c r="L324" s="153" t="s">
        <v>1517</v>
      </c>
      <c r="M324" s="197" t="s">
        <v>855</v>
      </c>
      <c r="N324" s="165">
        <v>98663915</v>
      </c>
      <c r="O324" s="197" t="s">
        <v>856</v>
      </c>
      <c r="P324" s="202">
        <v>43208997</v>
      </c>
      <c r="Q324" s="223">
        <v>409</v>
      </c>
      <c r="R324" s="305">
        <v>45392.636921296296</v>
      </c>
      <c r="S324" s="123">
        <v>33531744</v>
      </c>
      <c r="T324" s="306" t="s">
        <v>620</v>
      </c>
      <c r="U324" s="305" t="s">
        <v>620</v>
      </c>
      <c r="V324" s="126">
        <v>0</v>
      </c>
      <c r="W324" s="159">
        <v>45412</v>
      </c>
      <c r="X324" s="160" t="s">
        <v>1467</v>
      </c>
      <c r="Y324" s="129">
        <v>45414</v>
      </c>
      <c r="Z324" s="129"/>
      <c r="AA324" s="175"/>
      <c r="AB324" s="162" t="s">
        <v>1537</v>
      </c>
      <c r="AC324" s="132">
        <v>120</v>
      </c>
      <c r="AE324" s="307" t="s">
        <v>1711</v>
      </c>
      <c r="AF324" s="135">
        <v>0</v>
      </c>
      <c r="AG324" s="136">
        <v>0</v>
      </c>
    </row>
    <row r="325" spans="1:33" s="131" customFormat="1" ht="63" x14ac:dyDescent="0.25">
      <c r="A325" s="131">
        <v>655</v>
      </c>
      <c r="B325" s="206">
        <v>313</v>
      </c>
      <c r="C325" s="210" t="s">
        <v>173</v>
      </c>
      <c r="D325" s="239" t="s">
        <v>850</v>
      </c>
      <c r="E325" s="235" t="s">
        <v>128</v>
      </c>
      <c r="F325" s="239" t="s">
        <v>159</v>
      </c>
      <c r="G325" s="198" t="s">
        <v>1538</v>
      </c>
      <c r="H325" s="257">
        <v>1128469940</v>
      </c>
      <c r="I325" s="243">
        <v>3379853</v>
      </c>
      <c r="J325" s="243">
        <v>27038824</v>
      </c>
      <c r="L325" s="153" t="s">
        <v>1517</v>
      </c>
      <c r="M325" s="197" t="s">
        <v>855</v>
      </c>
      <c r="N325" s="165">
        <v>98663915</v>
      </c>
      <c r="O325" s="197" t="s">
        <v>1539</v>
      </c>
      <c r="P325" s="202">
        <v>71794994</v>
      </c>
      <c r="Q325" s="223">
        <v>420</v>
      </c>
      <c r="R325" s="305">
        <v>45394.651550925926</v>
      </c>
      <c r="S325" s="123">
        <v>27038824</v>
      </c>
      <c r="T325" s="306" t="s">
        <v>620</v>
      </c>
      <c r="U325" s="305" t="s">
        <v>620</v>
      </c>
      <c r="V325" s="126">
        <v>0</v>
      </c>
      <c r="W325" s="159">
        <v>45411</v>
      </c>
      <c r="X325" s="160" t="s">
        <v>1467</v>
      </c>
      <c r="Y325" s="129">
        <v>45414</v>
      </c>
      <c r="Z325" s="129"/>
      <c r="AA325" s="175"/>
      <c r="AB325" s="162" t="s">
        <v>1459</v>
      </c>
      <c r="AC325" s="132">
        <v>120</v>
      </c>
      <c r="AE325" s="307" t="s">
        <v>1711</v>
      </c>
      <c r="AF325" s="135">
        <v>0</v>
      </c>
      <c r="AG325" s="136">
        <v>0</v>
      </c>
    </row>
    <row r="326" spans="1:33" s="131" customFormat="1" ht="63" x14ac:dyDescent="0.25">
      <c r="A326" s="131">
        <v>656</v>
      </c>
      <c r="B326" s="206">
        <v>314</v>
      </c>
      <c r="C326" s="210" t="s">
        <v>174</v>
      </c>
      <c r="D326" s="239" t="s">
        <v>850</v>
      </c>
      <c r="E326" s="235" t="s">
        <v>128</v>
      </c>
      <c r="F326" s="239" t="s">
        <v>159</v>
      </c>
      <c r="G326" s="198" t="s">
        <v>1540</v>
      </c>
      <c r="H326" s="257">
        <v>43560822</v>
      </c>
      <c r="I326" s="243">
        <v>6879081</v>
      </c>
      <c r="J326" s="243">
        <v>55032648</v>
      </c>
      <c r="L326" s="153" t="s">
        <v>1517</v>
      </c>
      <c r="M326" s="197" t="s">
        <v>889</v>
      </c>
      <c r="N326" s="165">
        <v>71023409</v>
      </c>
      <c r="O326" s="197" t="s">
        <v>1541</v>
      </c>
      <c r="P326" s="202">
        <v>43601637</v>
      </c>
      <c r="Q326" s="223">
        <v>446</v>
      </c>
      <c r="R326" s="305" t="s">
        <v>620</v>
      </c>
      <c r="S326" s="123">
        <v>0</v>
      </c>
      <c r="T326" s="306" t="s">
        <v>620</v>
      </c>
      <c r="U326" s="305" t="s">
        <v>620</v>
      </c>
      <c r="V326" s="126">
        <v>0</v>
      </c>
      <c r="W326" s="159">
        <v>45412</v>
      </c>
      <c r="X326" s="160" t="s">
        <v>1467</v>
      </c>
      <c r="Y326" s="129">
        <v>45414</v>
      </c>
      <c r="Z326" s="129"/>
      <c r="AA326" s="175"/>
      <c r="AB326" s="162" t="s">
        <v>1459</v>
      </c>
      <c r="AC326" s="132">
        <v>120</v>
      </c>
      <c r="AE326" s="307" t="s">
        <v>1711</v>
      </c>
      <c r="AF326" s="135">
        <v>0</v>
      </c>
      <c r="AG326" s="136">
        <v>0</v>
      </c>
    </row>
    <row r="327" spans="1:33" s="131" customFormat="1" ht="63" x14ac:dyDescent="0.25">
      <c r="A327" s="131">
        <v>657</v>
      </c>
      <c r="B327" s="206">
        <v>315</v>
      </c>
      <c r="C327" s="210" t="s">
        <v>174</v>
      </c>
      <c r="D327" s="344" t="s">
        <v>850</v>
      </c>
      <c r="E327" s="345" t="s">
        <v>128</v>
      </c>
      <c r="F327" s="346" t="s">
        <v>159</v>
      </c>
      <c r="G327" s="347" t="s">
        <v>1542</v>
      </c>
      <c r="H327" s="348">
        <v>43816660</v>
      </c>
      <c r="I327" s="349">
        <v>6879081</v>
      </c>
      <c r="J327" s="349">
        <v>55032648</v>
      </c>
      <c r="K327" s="356" t="s">
        <v>37</v>
      </c>
      <c r="L327" s="351" t="s">
        <v>1517</v>
      </c>
      <c r="M327" s="197" t="s">
        <v>889</v>
      </c>
      <c r="N327" s="165">
        <v>71023409</v>
      </c>
      <c r="O327" s="197" t="s">
        <v>1543</v>
      </c>
      <c r="P327" s="202">
        <v>98628861</v>
      </c>
      <c r="Q327" s="361">
        <v>445</v>
      </c>
      <c r="R327" s="305" t="s">
        <v>620</v>
      </c>
      <c r="S327" s="123">
        <v>0</v>
      </c>
      <c r="T327" s="306" t="s">
        <v>620</v>
      </c>
      <c r="U327" s="305" t="s">
        <v>620</v>
      </c>
      <c r="V327" s="126">
        <v>0</v>
      </c>
      <c r="W327" s="353">
        <v>45411</v>
      </c>
      <c r="X327" s="362" t="s">
        <v>1467</v>
      </c>
      <c r="Y327" s="129">
        <v>45412</v>
      </c>
      <c r="Z327" s="129">
        <v>45657</v>
      </c>
      <c r="AA327" s="161" t="s">
        <v>1544</v>
      </c>
      <c r="AB327" s="355" t="s">
        <v>1459</v>
      </c>
      <c r="AC327" s="132">
        <v>45777</v>
      </c>
      <c r="AE327" s="307" t="s">
        <v>1707</v>
      </c>
      <c r="AF327" s="135">
        <v>0</v>
      </c>
      <c r="AG327" s="136">
        <v>0</v>
      </c>
    </row>
    <row r="328" spans="1:33" s="131" customFormat="1" ht="63" x14ac:dyDescent="0.25">
      <c r="A328" s="131">
        <v>658</v>
      </c>
      <c r="B328" s="206">
        <v>316</v>
      </c>
      <c r="C328" s="210" t="s">
        <v>175</v>
      </c>
      <c r="D328" s="239" t="s">
        <v>850</v>
      </c>
      <c r="E328" s="235" t="s">
        <v>128</v>
      </c>
      <c r="F328" s="239" t="s">
        <v>159</v>
      </c>
      <c r="G328" s="198" t="s">
        <v>933</v>
      </c>
      <c r="H328" s="257">
        <v>1039050471</v>
      </c>
      <c r="I328" s="243">
        <v>4171510</v>
      </c>
      <c r="J328" s="243">
        <v>33372080</v>
      </c>
      <c r="L328" s="153" t="s">
        <v>1517</v>
      </c>
      <c r="M328" s="197" t="s">
        <v>934</v>
      </c>
      <c r="N328" s="165">
        <v>1040030533</v>
      </c>
      <c r="O328" s="197" t="s">
        <v>935</v>
      </c>
      <c r="P328" s="202">
        <v>1152691747</v>
      </c>
      <c r="Q328" s="223">
        <v>444</v>
      </c>
      <c r="R328" s="305" t="s">
        <v>620</v>
      </c>
      <c r="S328" s="123">
        <v>0</v>
      </c>
      <c r="T328" s="306" t="s">
        <v>620</v>
      </c>
      <c r="U328" s="305" t="s">
        <v>620</v>
      </c>
      <c r="V328" s="126">
        <v>0</v>
      </c>
      <c r="W328" s="159">
        <v>45411</v>
      </c>
      <c r="X328" s="160" t="s">
        <v>1467</v>
      </c>
      <c r="Y328" s="129">
        <v>45414</v>
      </c>
      <c r="Z328" s="129"/>
      <c r="AA328" s="175"/>
      <c r="AB328" s="162" t="s">
        <v>1459</v>
      </c>
      <c r="AC328" s="132">
        <v>120</v>
      </c>
      <c r="AE328" s="307" t="s">
        <v>1711</v>
      </c>
      <c r="AF328" s="135">
        <v>0</v>
      </c>
      <c r="AG328" s="136">
        <v>0</v>
      </c>
    </row>
    <row r="329" spans="1:33" s="131" customFormat="1" ht="63" x14ac:dyDescent="0.25">
      <c r="A329" s="131">
        <v>659</v>
      </c>
      <c r="B329" s="206">
        <v>317</v>
      </c>
      <c r="C329" s="210" t="s">
        <v>176</v>
      </c>
      <c r="D329" s="344" t="s">
        <v>850</v>
      </c>
      <c r="E329" s="345" t="s">
        <v>128</v>
      </c>
      <c r="F329" s="346" t="s">
        <v>159</v>
      </c>
      <c r="G329" s="347" t="s">
        <v>937</v>
      </c>
      <c r="H329" s="348">
        <v>43063996</v>
      </c>
      <c r="I329" s="349">
        <v>4171510</v>
      </c>
      <c r="J329" s="349">
        <v>33372080</v>
      </c>
      <c r="K329" s="356" t="s">
        <v>37</v>
      </c>
      <c r="L329" s="351" t="s">
        <v>1517</v>
      </c>
      <c r="M329" s="197" t="s">
        <v>934</v>
      </c>
      <c r="N329" s="165">
        <v>1040030533</v>
      </c>
      <c r="O329" s="197" t="s">
        <v>935</v>
      </c>
      <c r="P329" s="202">
        <v>1152691747</v>
      </c>
      <c r="Q329" s="361">
        <v>443</v>
      </c>
      <c r="R329" s="305" t="s">
        <v>620</v>
      </c>
      <c r="S329" s="123">
        <v>0</v>
      </c>
      <c r="T329" s="306" t="s">
        <v>620</v>
      </c>
      <c r="U329" s="305" t="s">
        <v>620</v>
      </c>
      <c r="V329" s="126">
        <v>0</v>
      </c>
      <c r="W329" s="353">
        <v>45411</v>
      </c>
      <c r="X329" s="353" t="s">
        <v>1467</v>
      </c>
      <c r="Y329" s="354">
        <v>45412</v>
      </c>
      <c r="Z329" s="354">
        <v>45657</v>
      </c>
      <c r="AA329" s="161" t="s">
        <v>1545</v>
      </c>
      <c r="AB329" s="355" t="s">
        <v>1459</v>
      </c>
      <c r="AC329" s="132">
        <v>45777</v>
      </c>
      <c r="AE329" s="307" t="s">
        <v>1707</v>
      </c>
      <c r="AF329" s="135">
        <v>0</v>
      </c>
      <c r="AG329" s="136">
        <v>0</v>
      </c>
    </row>
    <row r="330" spans="1:33" s="131" customFormat="1" ht="135" customHeight="1" x14ac:dyDescent="0.25">
      <c r="A330" s="131">
        <v>52</v>
      </c>
      <c r="B330" s="206">
        <v>318</v>
      </c>
      <c r="C330" s="210" t="s">
        <v>268</v>
      </c>
      <c r="D330" s="239" t="s">
        <v>920</v>
      </c>
      <c r="E330" s="235" t="s">
        <v>128</v>
      </c>
      <c r="F330" s="239" t="s">
        <v>159</v>
      </c>
      <c r="G330" s="198" t="s">
        <v>1546</v>
      </c>
      <c r="H330" s="257">
        <v>1214728340</v>
      </c>
      <c r="I330" s="243">
        <v>4171510</v>
      </c>
      <c r="J330" s="243">
        <v>25449128</v>
      </c>
      <c r="L330" s="153" t="s">
        <v>1517</v>
      </c>
      <c r="M330" s="197" t="s">
        <v>923</v>
      </c>
      <c r="N330" s="165">
        <v>1088260059</v>
      </c>
      <c r="O330" s="197" t="s">
        <v>924</v>
      </c>
      <c r="P330" s="202">
        <v>71265476</v>
      </c>
      <c r="Q330" s="223">
        <v>438</v>
      </c>
      <c r="R330" s="305" t="s">
        <v>620</v>
      </c>
      <c r="S330" s="123">
        <v>0</v>
      </c>
      <c r="T330" s="306" t="s">
        <v>620</v>
      </c>
      <c r="U330" s="305" t="s">
        <v>620</v>
      </c>
      <c r="V330" s="126">
        <v>0</v>
      </c>
      <c r="W330" s="159">
        <v>45412</v>
      </c>
      <c r="X330" s="160" t="s">
        <v>1467</v>
      </c>
      <c r="Y330" s="129">
        <v>45414</v>
      </c>
      <c r="Z330" s="129"/>
      <c r="AA330" s="175"/>
      <c r="AB330" s="162" t="s">
        <v>1547</v>
      </c>
      <c r="AC330" s="132">
        <v>120</v>
      </c>
      <c r="AE330" s="307" t="s">
        <v>1711</v>
      </c>
      <c r="AF330" s="135">
        <v>0</v>
      </c>
      <c r="AG330" s="136">
        <v>0</v>
      </c>
    </row>
    <row r="331" spans="1:33" s="131" customFormat="1" ht="135" customHeight="1" x14ac:dyDescent="0.25">
      <c r="A331" s="131">
        <v>671</v>
      </c>
      <c r="B331" s="206">
        <v>319</v>
      </c>
      <c r="C331" s="210" t="s">
        <v>627</v>
      </c>
      <c r="D331" s="239" t="s">
        <v>928</v>
      </c>
      <c r="E331" s="235" t="s">
        <v>128</v>
      </c>
      <c r="F331" s="239" t="s">
        <v>159</v>
      </c>
      <c r="G331" s="198" t="s">
        <v>929</v>
      </c>
      <c r="H331" s="257">
        <v>3377434</v>
      </c>
      <c r="I331" s="243">
        <v>7690469</v>
      </c>
      <c r="J331" s="243">
        <v>71907081</v>
      </c>
      <c r="K331" s="152" t="s">
        <v>1472</v>
      </c>
      <c r="L331" s="153" t="s">
        <v>1517</v>
      </c>
      <c r="M331" s="197" t="s">
        <v>970</v>
      </c>
      <c r="N331" s="165">
        <v>98520651</v>
      </c>
      <c r="O331" s="197" t="s">
        <v>1207</v>
      </c>
      <c r="P331" s="202">
        <v>43515795</v>
      </c>
      <c r="Q331" s="223">
        <v>440</v>
      </c>
      <c r="R331" s="305" t="s">
        <v>620</v>
      </c>
      <c r="S331" s="123">
        <v>0</v>
      </c>
      <c r="T331" s="306" t="s">
        <v>620</v>
      </c>
      <c r="U331" s="305" t="s">
        <v>620</v>
      </c>
      <c r="V331" s="126">
        <v>0</v>
      </c>
      <c r="W331" s="159">
        <v>45408</v>
      </c>
      <c r="X331" s="160" t="s">
        <v>1467</v>
      </c>
      <c r="Y331" s="129">
        <v>45411</v>
      </c>
      <c r="Z331" s="129"/>
      <c r="AA331" s="175"/>
      <c r="AB331" s="162" t="s">
        <v>1548</v>
      </c>
      <c r="AC331" s="132">
        <v>120</v>
      </c>
      <c r="AE331" s="307" t="s">
        <v>1711</v>
      </c>
      <c r="AF331" s="135">
        <v>0</v>
      </c>
      <c r="AG331" s="136">
        <v>0</v>
      </c>
    </row>
    <row r="332" spans="1:33" s="131" customFormat="1" ht="63" x14ac:dyDescent="0.25">
      <c r="A332" s="131">
        <v>664</v>
      </c>
      <c r="B332" s="206">
        <v>320</v>
      </c>
      <c r="C332" s="210" t="s">
        <v>707</v>
      </c>
      <c r="D332" s="239" t="s">
        <v>871</v>
      </c>
      <c r="E332" s="235" t="s">
        <v>128</v>
      </c>
      <c r="F332" s="239" t="s">
        <v>159</v>
      </c>
      <c r="G332" s="198" t="s">
        <v>1549</v>
      </c>
      <c r="H332" s="257">
        <v>1128276230</v>
      </c>
      <c r="I332" s="243">
        <v>7690469</v>
      </c>
      <c r="J332" s="243">
        <v>63830893</v>
      </c>
      <c r="L332" s="153" t="s">
        <v>983</v>
      </c>
      <c r="M332" s="197" t="s">
        <v>909</v>
      </c>
      <c r="N332" s="165">
        <v>43816614</v>
      </c>
      <c r="O332" s="197" t="s">
        <v>910</v>
      </c>
      <c r="P332" s="202">
        <v>1035231868</v>
      </c>
      <c r="Q332" s="223">
        <v>432</v>
      </c>
      <c r="R332" s="305" t="s">
        <v>620</v>
      </c>
      <c r="S332" s="123">
        <v>0</v>
      </c>
      <c r="T332" s="306" t="s">
        <v>620</v>
      </c>
      <c r="U332" s="305" t="s">
        <v>620</v>
      </c>
      <c r="V332" s="126">
        <v>0</v>
      </c>
      <c r="W332" s="159">
        <v>45405</v>
      </c>
      <c r="X332" s="160" t="s">
        <v>1467</v>
      </c>
      <c r="Y332" s="129">
        <v>45406</v>
      </c>
      <c r="Z332" s="129"/>
      <c r="AA332" s="175"/>
      <c r="AB332" s="162" t="s">
        <v>1550</v>
      </c>
      <c r="AC332" s="132">
        <v>120</v>
      </c>
      <c r="AE332" s="307" t="s">
        <v>1711</v>
      </c>
      <c r="AF332" s="135">
        <v>0</v>
      </c>
      <c r="AG332" s="136">
        <v>0</v>
      </c>
    </row>
    <row r="333" spans="1:33" s="131" customFormat="1" ht="63" x14ac:dyDescent="0.25">
      <c r="A333" s="131">
        <v>663</v>
      </c>
      <c r="B333" s="206">
        <v>321</v>
      </c>
      <c r="C333" s="210" t="s">
        <v>706</v>
      </c>
      <c r="D333" s="239" t="s">
        <v>871</v>
      </c>
      <c r="E333" s="235" t="s">
        <v>128</v>
      </c>
      <c r="F333" s="239" t="s">
        <v>159</v>
      </c>
      <c r="G333" s="198" t="s">
        <v>1551</v>
      </c>
      <c r="H333" s="257">
        <v>1017208914</v>
      </c>
      <c r="I333" s="243">
        <v>7690469</v>
      </c>
      <c r="J333" s="243">
        <v>63830893</v>
      </c>
      <c r="L333" s="153" t="s">
        <v>983</v>
      </c>
      <c r="M333" s="197" t="s">
        <v>904</v>
      </c>
      <c r="N333" s="165">
        <v>21509270</v>
      </c>
      <c r="O333" s="197" t="s">
        <v>905</v>
      </c>
      <c r="P333" s="202">
        <v>1152209808</v>
      </c>
      <c r="Q333" s="223">
        <v>429</v>
      </c>
      <c r="R333" s="305" t="s">
        <v>620</v>
      </c>
      <c r="S333" s="123">
        <v>0</v>
      </c>
      <c r="T333" s="306" t="s">
        <v>620</v>
      </c>
      <c r="U333" s="305" t="s">
        <v>620</v>
      </c>
      <c r="V333" s="126">
        <v>0</v>
      </c>
      <c r="W333" s="159">
        <v>45405</v>
      </c>
      <c r="X333" s="160" t="s">
        <v>1467</v>
      </c>
      <c r="Y333" s="129">
        <v>45405</v>
      </c>
      <c r="Z333" s="129"/>
      <c r="AA333" s="175"/>
      <c r="AB333" s="162" t="s">
        <v>1550</v>
      </c>
      <c r="AC333" s="132">
        <v>120</v>
      </c>
      <c r="AE333" s="307" t="s">
        <v>1711</v>
      </c>
      <c r="AF333" s="135">
        <v>0</v>
      </c>
      <c r="AG333" s="136">
        <v>0</v>
      </c>
    </row>
    <row r="334" spans="1:33" s="131" customFormat="1" ht="63" x14ac:dyDescent="0.25">
      <c r="A334" s="131">
        <v>672</v>
      </c>
      <c r="B334" s="206">
        <v>322</v>
      </c>
      <c r="C334" s="210" t="s">
        <v>628</v>
      </c>
      <c r="D334" s="239" t="s">
        <v>928</v>
      </c>
      <c r="E334" s="235" t="s">
        <v>128</v>
      </c>
      <c r="F334" s="239" t="s">
        <v>159</v>
      </c>
      <c r="G334" s="198" t="s">
        <v>1552</v>
      </c>
      <c r="H334" s="257">
        <v>98564999</v>
      </c>
      <c r="I334" s="243">
        <v>9346824</v>
      </c>
      <c r="J334" s="243">
        <v>77267078</v>
      </c>
      <c r="K334" s="152"/>
      <c r="L334" s="153" t="s">
        <v>1517</v>
      </c>
      <c r="M334" s="197" t="s">
        <v>1207</v>
      </c>
      <c r="N334" s="165">
        <v>43515795</v>
      </c>
      <c r="O334" s="197" t="s">
        <v>970</v>
      </c>
      <c r="P334" s="202">
        <v>98520651</v>
      </c>
      <c r="Q334" s="223">
        <v>441</v>
      </c>
      <c r="R334" s="305" t="s">
        <v>620</v>
      </c>
      <c r="S334" s="123">
        <v>0</v>
      </c>
      <c r="T334" s="306" t="s">
        <v>620</v>
      </c>
      <c r="U334" s="305" t="s">
        <v>620</v>
      </c>
      <c r="V334" s="126">
        <v>0</v>
      </c>
      <c r="W334" s="159">
        <v>45408</v>
      </c>
      <c r="X334" s="160" t="s">
        <v>1467</v>
      </c>
      <c r="Y334" s="129">
        <v>45411</v>
      </c>
      <c r="Z334" s="129"/>
      <c r="AA334" s="175"/>
      <c r="AB334" s="162" t="s">
        <v>1553</v>
      </c>
      <c r="AC334" s="132">
        <v>120</v>
      </c>
      <c r="AE334" s="307" t="s">
        <v>1711</v>
      </c>
      <c r="AF334" s="135">
        <v>0</v>
      </c>
      <c r="AG334" s="136">
        <v>0</v>
      </c>
    </row>
    <row r="335" spans="1:33" s="131" customFormat="1" ht="120" customHeight="1" x14ac:dyDescent="0.25">
      <c r="A335" s="131">
        <v>340</v>
      </c>
      <c r="B335" s="263">
        <v>323</v>
      </c>
      <c r="C335" s="264" t="s">
        <v>621</v>
      </c>
      <c r="D335" s="239" t="s">
        <v>928</v>
      </c>
      <c r="E335" s="235" t="s">
        <v>128</v>
      </c>
      <c r="F335" s="239" t="s">
        <v>159</v>
      </c>
      <c r="G335" s="320" t="s">
        <v>1489</v>
      </c>
      <c r="H335" s="257">
        <v>1017222456</v>
      </c>
      <c r="I335" s="211">
        <v>6879081</v>
      </c>
      <c r="J335" s="211">
        <v>62032648</v>
      </c>
      <c r="K335" s="152" t="s">
        <v>1554</v>
      </c>
      <c r="L335" s="153" t="s">
        <v>1409</v>
      </c>
      <c r="M335" s="197" t="s">
        <v>1496</v>
      </c>
      <c r="N335" s="165">
        <v>32244709</v>
      </c>
      <c r="O335" s="197" t="s">
        <v>970</v>
      </c>
      <c r="P335" s="202">
        <v>98520651</v>
      </c>
      <c r="Q335" s="223">
        <v>439</v>
      </c>
      <c r="R335" s="305" t="s">
        <v>620</v>
      </c>
      <c r="S335" s="123">
        <v>0</v>
      </c>
      <c r="T335" s="306" t="s">
        <v>620</v>
      </c>
      <c r="U335" s="305" t="s">
        <v>620</v>
      </c>
      <c r="V335" s="126">
        <v>0</v>
      </c>
      <c r="W335" s="159">
        <v>45406</v>
      </c>
      <c r="X335" s="160" t="s">
        <v>1467</v>
      </c>
      <c r="Y335" s="129">
        <v>45407</v>
      </c>
      <c r="Z335" s="129"/>
      <c r="AA335" s="175"/>
      <c r="AB335" s="162" t="s">
        <v>1459</v>
      </c>
      <c r="AC335" s="132">
        <v>120</v>
      </c>
      <c r="AE335" s="307" t="s">
        <v>1711</v>
      </c>
      <c r="AF335" s="135">
        <v>0</v>
      </c>
      <c r="AG335" s="136">
        <v>0</v>
      </c>
    </row>
    <row r="336" spans="1:33" s="131" customFormat="1" ht="63" x14ac:dyDescent="0.25">
      <c r="A336" s="131">
        <v>662</v>
      </c>
      <c r="B336" s="206">
        <v>324</v>
      </c>
      <c r="C336" s="210" t="s">
        <v>178</v>
      </c>
      <c r="D336" s="239" t="s">
        <v>850</v>
      </c>
      <c r="E336" s="235" t="s">
        <v>128</v>
      </c>
      <c r="F336" s="239" t="s">
        <v>159</v>
      </c>
      <c r="G336" s="198" t="s">
        <v>966</v>
      </c>
      <c r="H336" s="257">
        <v>42676131</v>
      </c>
      <c r="I336" s="211">
        <v>6879081</v>
      </c>
      <c r="J336" s="243">
        <v>55032648</v>
      </c>
      <c r="K336" s="152"/>
      <c r="L336" s="153" t="s">
        <v>1517</v>
      </c>
      <c r="M336" s="197" t="s">
        <v>949</v>
      </c>
      <c r="N336" s="165">
        <v>98552967</v>
      </c>
      <c r="O336" s="197" t="s">
        <v>931</v>
      </c>
      <c r="P336" s="202">
        <v>43548204</v>
      </c>
      <c r="Q336" s="223">
        <v>423</v>
      </c>
      <c r="R336" s="305">
        <v>45394.654502314814</v>
      </c>
      <c r="S336" s="123">
        <v>55032648</v>
      </c>
      <c r="T336" s="306" t="s">
        <v>620</v>
      </c>
      <c r="U336" s="305" t="s">
        <v>620</v>
      </c>
      <c r="V336" s="126">
        <v>0</v>
      </c>
      <c r="W336" s="159">
        <v>45411</v>
      </c>
      <c r="X336" s="160" t="s">
        <v>1467</v>
      </c>
      <c r="Y336" s="129">
        <v>45412</v>
      </c>
      <c r="Z336" s="129"/>
      <c r="AA336" s="175"/>
      <c r="AB336" s="162" t="s">
        <v>1459</v>
      </c>
      <c r="AC336" s="132">
        <v>120</v>
      </c>
      <c r="AE336" s="307" t="s">
        <v>1711</v>
      </c>
      <c r="AF336" s="135">
        <v>0</v>
      </c>
      <c r="AG336" s="136">
        <v>0</v>
      </c>
    </row>
    <row r="337" spans="1:33" s="131" customFormat="1" ht="75" customHeight="1" x14ac:dyDescent="0.25">
      <c r="A337" s="131">
        <v>341</v>
      </c>
      <c r="B337" s="206">
        <v>325</v>
      </c>
      <c r="C337" s="210" t="s">
        <v>622</v>
      </c>
      <c r="D337" s="239" t="s">
        <v>928</v>
      </c>
      <c r="E337" s="235" t="s">
        <v>128</v>
      </c>
      <c r="F337" s="239" t="s">
        <v>159</v>
      </c>
      <c r="G337" s="198" t="s">
        <v>1555</v>
      </c>
      <c r="H337" s="257">
        <v>1216971942</v>
      </c>
      <c r="I337" s="243">
        <v>6879081</v>
      </c>
      <c r="J337" s="243">
        <v>69851270</v>
      </c>
      <c r="K337" s="152" t="s">
        <v>1495</v>
      </c>
      <c r="L337" s="153" t="s">
        <v>1409</v>
      </c>
      <c r="M337" s="197"/>
      <c r="N337" s="165" t="s">
        <v>620</v>
      </c>
      <c r="O337" s="197"/>
      <c r="P337" s="202" t="s">
        <v>620</v>
      </c>
      <c r="Q337" s="223">
        <v>386</v>
      </c>
      <c r="R337" s="305">
        <v>45385.683356481481</v>
      </c>
      <c r="S337" s="123">
        <v>69851270</v>
      </c>
      <c r="T337" s="306" t="s">
        <v>620</v>
      </c>
      <c r="U337" s="305" t="s">
        <v>620</v>
      </c>
      <c r="V337" s="126">
        <v>0</v>
      </c>
      <c r="W337" s="159"/>
      <c r="X337" s="160"/>
      <c r="Y337" s="129" t="s">
        <v>620</v>
      </c>
      <c r="Z337" s="129"/>
      <c r="AA337" s="175"/>
      <c r="AB337" s="162" t="s">
        <v>1289</v>
      </c>
      <c r="AC337" s="132">
        <v>120</v>
      </c>
      <c r="AE337" s="307" t="s">
        <v>1711</v>
      </c>
      <c r="AF337" s="135">
        <v>0</v>
      </c>
      <c r="AG337" s="136">
        <v>0</v>
      </c>
    </row>
    <row r="338" spans="1:33" s="131" customFormat="1" ht="63" x14ac:dyDescent="0.25">
      <c r="A338" s="131">
        <v>667</v>
      </c>
      <c r="B338" s="206">
        <v>326</v>
      </c>
      <c r="C338" s="210" t="s">
        <v>709</v>
      </c>
      <c r="D338" s="239" t="s">
        <v>871</v>
      </c>
      <c r="E338" s="235" t="s">
        <v>128</v>
      </c>
      <c r="F338" s="239" t="s">
        <v>159</v>
      </c>
      <c r="G338" s="198" t="s">
        <v>1556</v>
      </c>
      <c r="H338" s="257">
        <v>1036966995</v>
      </c>
      <c r="I338" s="243">
        <v>6879081</v>
      </c>
      <c r="J338" s="243">
        <v>65160750</v>
      </c>
      <c r="K338" s="152" t="s">
        <v>1376</v>
      </c>
      <c r="L338" s="153" t="s">
        <v>867</v>
      </c>
      <c r="M338" s="197"/>
      <c r="N338" s="165" t="s">
        <v>620</v>
      </c>
      <c r="O338" s="197"/>
      <c r="P338" s="202" t="s">
        <v>620</v>
      </c>
      <c r="Q338" s="223">
        <v>431</v>
      </c>
      <c r="R338" s="305" t="s">
        <v>620</v>
      </c>
      <c r="S338" s="123">
        <v>0</v>
      </c>
      <c r="T338" s="306" t="s">
        <v>620</v>
      </c>
      <c r="U338" s="305" t="s">
        <v>620</v>
      </c>
      <c r="V338" s="126">
        <v>0</v>
      </c>
      <c r="W338" s="159"/>
      <c r="X338" s="365"/>
      <c r="Y338" s="129" t="s">
        <v>620</v>
      </c>
      <c r="Z338" s="129"/>
      <c r="AA338" s="175"/>
      <c r="AB338" s="162" t="s">
        <v>1459</v>
      </c>
      <c r="AC338" s="132">
        <v>120</v>
      </c>
      <c r="AE338" s="307" t="s">
        <v>1711</v>
      </c>
      <c r="AF338" s="135">
        <v>0</v>
      </c>
      <c r="AG338" s="136">
        <v>0</v>
      </c>
    </row>
    <row r="339" spans="1:33" s="131" customFormat="1" ht="90" customHeight="1" x14ac:dyDescent="0.25">
      <c r="A339" s="131">
        <v>104</v>
      </c>
      <c r="B339" s="206">
        <v>327</v>
      </c>
      <c r="C339" s="210" t="s">
        <v>341</v>
      </c>
      <c r="D339" s="239" t="s">
        <v>952</v>
      </c>
      <c r="E339" s="235" t="s">
        <v>128</v>
      </c>
      <c r="F339" s="239" t="s">
        <v>308</v>
      </c>
      <c r="G339" s="198" t="s">
        <v>1557</v>
      </c>
      <c r="H339" s="257">
        <v>811028621</v>
      </c>
      <c r="I339" s="243" t="s">
        <v>37</v>
      </c>
      <c r="J339" s="243">
        <v>120000000</v>
      </c>
      <c r="K339" s="133" t="s">
        <v>37</v>
      </c>
      <c r="L339" s="153" t="s">
        <v>1517</v>
      </c>
      <c r="M339" s="197"/>
      <c r="N339" s="165" t="s">
        <v>620</v>
      </c>
      <c r="O339" s="197"/>
      <c r="P339" s="202" t="s">
        <v>620</v>
      </c>
      <c r="Q339" s="223">
        <v>447</v>
      </c>
      <c r="R339" s="305" t="s">
        <v>620</v>
      </c>
      <c r="S339" s="123">
        <v>0</v>
      </c>
      <c r="T339" s="306" t="s">
        <v>620</v>
      </c>
      <c r="U339" s="305" t="s">
        <v>620</v>
      </c>
      <c r="V339" s="126">
        <v>0</v>
      </c>
      <c r="W339" s="159"/>
      <c r="X339" s="365"/>
      <c r="Y339" s="129" t="s">
        <v>620</v>
      </c>
      <c r="Z339" s="129"/>
      <c r="AA339" s="175"/>
      <c r="AB339" s="162" t="s">
        <v>1459</v>
      </c>
      <c r="AC339" s="132">
        <v>120</v>
      </c>
      <c r="AE339" s="307" t="s">
        <v>1711</v>
      </c>
      <c r="AF339" s="135">
        <v>0</v>
      </c>
      <c r="AG339" s="136">
        <v>0</v>
      </c>
    </row>
    <row r="340" spans="1:33" s="131" customFormat="1" ht="63" x14ac:dyDescent="0.25">
      <c r="A340" s="131">
        <v>629</v>
      </c>
      <c r="B340" s="206">
        <v>328</v>
      </c>
      <c r="C340" s="210" t="s">
        <v>369</v>
      </c>
      <c r="D340" s="239" t="s">
        <v>977</v>
      </c>
      <c r="E340" s="235" t="s">
        <v>128</v>
      </c>
      <c r="F340" s="239" t="s">
        <v>159</v>
      </c>
      <c r="G340" s="198" t="s">
        <v>1558</v>
      </c>
      <c r="H340" s="257">
        <v>1039472270</v>
      </c>
      <c r="I340" s="243">
        <v>4171510</v>
      </c>
      <c r="J340" s="243">
        <v>12514530</v>
      </c>
      <c r="K340" s="152"/>
      <c r="L340" s="153" t="s">
        <v>867</v>
      </c>
      <c r="M340" s="197"/>
      <c r="N340" s="165" t="s">
        <v>620</v>
      </c>
      <c r="O340" s="197"/>
      <c r="P340" s="202" t="s">
        <v>620</v>
      </c>
      <c r="Q340" s="223">
        <v>422</v>
      </c>
      <c r="R340" s="305">
        <v>45394.653634259259</v>
      </c>
      <c r="S340" s="123">
        <v>12574404</v>
      </c>
      <c r="T340" s="306" t="s">
        <v>620</v>
      </c>
      <c r="U340" s="305" t="s">
        <v>620</v>
      </c>
      <c r="V340" s="126">
        <v>0</v>
      </c>
      <c r="W340" s="159"/>
      <c r="X340" s="160"/>
      <c r="Y340" s="129" t="s">
        <v>620</v>
      </c>
      <c r="Z340" s="129"/>
      <c r="AA340" s="175"/>
      <c r="AB340" s="162" t="s">
        <v>886</v>
      </c>
      <c r="AC340" s="132">
        <v>120</v>
      </c>
      <c r="AE340" s="307" t="s">
        <v>1711</v>
      </c>
      <c r="AF340" s="135">
        <v>0</v>
      </c>
      <c r="AG340" s="136">
        <v>0</v>
      </c>
    </row>
    <row r="341" spans="1:33" s="131" customFormat="1" ht="63" x14ac:dyDescent="0.25">
      <c r="A341" s="131">
        <v>668</v>
      </c>
      <c r="B341" s="206">
        <v>329</v>
      </c>
      <c r="C341" s="210" t="s">
        <v>712</v>
      </c>
      <c r="D341" s="239" t="s">
        <v>871</v>
      </c>
      <c r="E341" s="235" t="s">
        <v>128</v>
      </c>
      <c r="F341" s="239" t="s">
        <v>159</v>
      </c>
      <c r="G341" s="198" t="s">
        <v>1559</v>
      </c>
      <c r="H341" s="257">
        <v>98606974</v>
      </c>
      <c r="I341" s="185">
        <v>6879081</v>
      </c>
      <c r="J341" s="185">
        <v>64803345</v>
      </c>
      <c r="K341" s="152" t="s">
        <v>1337</v>
      </c>
      <c r="L341" s="153" t="s">
        <v>867</v>
      </c>
      <c r="M341" s="197"/>
      <c r="N341" s="165" t="s">
        <v>620</v>
      </c>
      <c r="O341" s="197"/>
      <c r="P341" s="202" t="s">
        <v>620</v>
      </c>
      <c r="Q341" s="223">
        <v>428</v>
      </c>
      <c r="R341" s="305" t="s">
        <v>620</v>
      </c>
      <c r="S341" s="123">
        <v>0</v>
      </c>
      <c r="T341" s="306" t="s">
        <v>620</v>
      </c>
      <c r="U341" s="305" t="s">
        <v>620</v>
      </c>
      <c r="V341" s="126">
        <v>0</v>
      </c>
      <c r="W341" s="379"/>
      <c r="X341" s="365"/>
      <c r="Y341" s="129" t="s">
        <v>620</v>
      </c>
      <c r="Z341" s="129"/>
      <c r="AA341" s="175"/>
      <c r="AB341" s="380" t="s">
        <v>1560</v>
      </c>
      <c r="AC341" s="132">
        <v>120</v>
      </c>
      <c r="AE341" s="307" t="s">
        <v>1711</v>
      </c>
      <c r="AF341" s="135">
        <v>0</v>
      </c>
      <c r="AG341" s="136">
        <v>0</v>
      </c>
    </row>
    <row r="342" spans="1:33" s="131" customFormat="1" ht="75" customHeight="1" x14ac:dyDescent="0.25">
      <c r="A342" s="131">
        <v>31</v>
      </c>
      <c r="B342" s="206">
        <v>330</v>
      </c>
      <c r="C342" s="210" t="s">
        <v>145</v>
      </c>
      <c r="D342" s="239" t="s">
        <v>850</v>
      </c>
      <c r="E342" s="46" t="s">
        <v>146</v>
      </c>
      <c r="F342" s="46" t="s">
        <v>143</v>
      </c>
      <c r="G342" s="198" t="s">
        <v>1561</v>
      </c>
      <c r="H342" s="257">
        <v>811009788</v>
      </c>
      <c r="I342" s="343" t="s">
        <v>37</v>
      </c>
      <c r="J342" s="343">
        <v>40000000</v>
      </c>
      <c r="K342" s="152"/>
      <c r="L342" s="153" t="s">
        <v>854</v>
      </c>
      <c r="M342" s="197" t="s">
        <v>856</v>
      </c>
      <c r="N342" s="165">
        <v>43208997</v>
      </c>
      <c r="O342" s="197" t="s">
        <v>855</v>
      </c>
      <c r="P342" s="202">
        <v>98663915</v>
      </c>
      <c r="Q342" s="223">
        <v>307</v>
      </c>
      <c r="R342" s="305">
        <v>45362.716087962966</v>
      </c>
      <c r="S342" s="123">
        <v>40000000</v>
      </c>
      <c r="T342" s="306" t="s">
        <v>620</v>
      </c>
      <c r="U342" s="305" t="s">
        <v>620</v>
      </c>
      <c r="V342" s="126">
        <v>0</v>
      </c>
      <c r="W342" s="379">
        <v>45401</v>
      </c>
      <c r="X342" s="365">
        <v>45412</v>
      </c>
      <c r="Y342" s="129">
        <v>45413</v>
      </c>
      <c r="Z342" s="129">
        <v>45656</v>
      </c>
      <c r="AA342" s="175" t="s">
        <v>1562</v>
      </c>
      <c r="AB342" s="380" t="s">
        <v>1459</v>
      </c>
      <c r="AC342" s="132">
        <v>45776</v>
      </c>
      <c r="AE342" s="307" t="s">
        <v>1707</v>
      </c>
      <c r="AF342" s="135">
        <v>0</v>
      </c>
      <c r="AG342" s="136">
        <v>0</v>
      </c>
    </row>
    <row r="343" spans="1:33" s="131" customFormat="1" ht="67.5" customHeight="1" x14ac:dyDescent="0.25">
      <c r="A343" s="131">
        <v>165</v>
      </c>
      <c r="B343" s="206">
        <v>331</v>
      </c>
      <c r="C343" s="381" t="s">
        <v>424</v>
      </c>
      <c r="D343" s="239" t="s">
        <v>952</v>
      </c>
      <c r="E343" s="235" t="s">
        <v>128</v>
      </c>
      <c r="F343" s="239" t="s">
        <v>159</v>
      </c>
      <c r="G343" s="382" t="s">
        <v>1563</v>
      </c>
      <c r="H343" s="257">
        <v>71988040</v>
      </c>
      <c r="I343" s="185">
        <v>5931149</v>
      </c>
      <c r="J343" s="185">
        <v>42308863</v>
      </c>
      <c r="K343" s="152"/>
      <c r="L343" s="153"/>
      <c r="M343" s="197"/>
      <c r="N343" s="165" t="s">
        <v>620</v>
      </c>
      <c r="O343" s="197"/>
      <c r="P343" s="202" t="s">
        <v>620</v>
      </c>
      <c r="Q343" s="223">
        <v>453</v>
      </c>
      <c r="R343" s="305" t="s">
        <v>620</v>
      </c>
      <c r="S343" s="123">
        <v>0</v>
      </c>
      <c r="T343" s="306" t="s">
        <v>620</v>
      </c>
      <c r="U343" s="305" t="s">
        <v>620</v>
      </c>
      <c r="V343" s="126">
        <v>0</v>
      </c>
      <c r="W343" s="379"/>
      <c r="X343" s="365"/>
      <c r="Y343" s="129" t="s">
        <v>620</v>
      </c>
      <c r="Z343" s="129"/>
      <c r="AA343" s="175"/>
      <c r="AB343" s="380" t="s">
        <v>1564</v>
      </c>
      <c r="AC343" s="132">
        <v>120</v>
      </c>
      <c r="AE343" s="307" t="s">
        <v>1711</v>
      </c>
      <c r="AF343" s="135">
        <v>0</v>
      </c>
      <c r="AG343" s="136">
        <v>0</v>
      </c>
    </row>
    <row r="344" spans="1:33" s="131" customFormat="1" ht="67.5" customHeight="1" x14ac:dyDescent="0.25">
      <c r="A344" s="131">
        <v>602</v>
      </c>
      <c r="B344" s="206">
        <v>332</v>
      </c>
      <c r="C344" s="381" t="s">
        <v>424</v>
      </c>
      <c r="D344" s="239" t="s">
        <v>952</v>
      </c>
      <c r="E344" s="235" t="s">
        <v>128</v>
      </c>
      <c r="F344" s="239" t="s">
        <v>159</v>
      </c>
      <c r="G344" s="382" t="s">
        <v>1565</v>
      </c>
      <c r="H344" s="257">
        <v>71353580</v>
      </c>
      <c r="I344" s="185">
        <v>2574842</v>
      </c>
      <c r="J344" s="185">
        <v>18367206</v>
      </c>
      <c r="K344" s="152"/>
      <c r="L344" s="153"/>
      <c r="M344" s="197"/>
      <c r="N344" s="165" t="s">
        <v>620</v>
      </c>
      <c r="O344" s="197"/>
      <c r="P344" s="202" t="s">
        <v>620</v>
      </c>
      <c r="Q344" s="223">
        <v>459</v>
      </c>
      <c r="R344" s="305" t="s">
        <v>620</v>
      </c>
      <c r="S344" s="123">
        <v>0</v>
      </c>
      <c r="T344" s="306" t="s">
        <v>620</v>
      </c>
      <c r="U344" s="305" t="s">
        <v>620</v>
      </c>
      <c r="V344" s="126">
        <v>0</v>
      </c>
      <c r="W344" s="379"/>
      <c r="X344" s="365"/>
      <c r="Y344" s="129" t="s">
        <v>620</v>
      </c>
      <c r="Z344" s="129"/>
      <c r="AA344" s="175"/>
      <c r="AB344" s="380" t="s">
        <v>1564</v>
      </c>
      <c r="AC344" s="132">
        <v>120</v>
      </c>
      <c r="AE344" s="307" t="s">
        <v>1711</v>
      </c>
      <c r="AF344" s="135">
        <v>0</v>
      </c>
      <c r="AG344" s="136">
        <v>0</v>
      </c>
    </row>
    <row r="345" spans="1:33" s="131" customFormat="1" ht="67.5" customHeight="1" x14ac:dyDescent="0.25">
      <c r="A345" s="131">
        <v>211</v>
      </c>
      <c r="B345" s="206">
        <v>333</v>
      </c>
      <c r="C345" s="381" t="s">
        <v>470</v>
      </c>
      <c r="D345" s="239" t="s">
        <v>952</v>
      </c>
      <c r="E345" s="235" t="s">
        <v>128</v>
      </c>
      <c r="F345" s="239" t="s">
        <v>159</v>
      </c>
      <c r="G345" s="382" t="s">
        <v>1566</v>
      </c>
      <c r="H345" s="257">
        <v>10011429</v>
      </c>
      <c r="I345" s="383">
        <v>4908936</v>
      </c>
      <c r="J345" s="151">
        <v>35017077</v>
      </c>
      <c r="K345" s="384"/>
      <c r="L345" s="153"/>
      <c r="M345" s="197"/>
      <c r="N345" s="165" t="s">
        <v>620</v>
      </c>
      <c r="O345" s="197"/>
      <c r="P345" s="202" t="s">
        <v>620</v>
      </c>
      <c r="Q345" s="223">
        <v>456</v>
      </c>
      <c r="R345" s="305" t="s">
        <v>620</v>
      </c>
      <c r="S345" s="123">
        <v>0</v>
      </c>
      <c r="T345" s="306" t="s">
        <v>620</v>
      </c>
      <c r="U345" s="305" t="s">
        <v>620</v>
      </c>
      <c r="V345" s="126">
        <v>0</v>
      </c>
      <c r="W345" s="379"/>
      <c r="X345" s="365"/>
      <c r="Y345" s="129" t="s">
        <v>620</v>
      </c>
      <c r="Z345" s="129"/>
      <c r="AA345" s="175"/>
      <c r="AB345" s="380" t="s">
        <v>1564</v>
      </c>
      <c r="AC345" s="132">
        <v>120</v>
      </c>
      <c r="AE345" s="307" t="s">
        <v>1711</v>
      </c>
      <c r="AF345" s="135">
        <v>0</v>
      </c>
      <c r="AG345" s="136">
        <v>0</v>
      </c>
    </row>
    <row r="346" spans="1:33" s="131" customFormat="1" ht="67.5" customHeight="1" x14ac:dyDescent="0.25">
      <c r="A346" s="131">
        <v>231</v>
      </c>
      <c r="B346" s="206">
        <v>334</v>
      </c>
      <c r="C346" s="381" t="s">
        <v>470</v>
      </c>
      <c r="D346" s="239" t="s">
        <v>952</v>
      </c>
      <c r="E346" s="235" t="s">
        <v>128</v>
      </c>
      <c r="F346" s="239" t="s">
        <v>159</v>
      </c>
      <c r="G346" s="382" t="s">
        <v>1567</v>
      </c>
      <c r="H346" s="257">
        <v>8154096</v>
      </c>
      <c r="I346" s="185">
        <v>4908936</v>
      </c>
      <c r="J346" s="185">
        <v>35017077</v>
      </c>
      <c r="K346" s="185"/>
      <c r="L346" s="153"/>
      <c r="M346" s="197"/>
      <c r="N346" s="165" t="s">
        <v>620</v>
      </c>
      <c r="O346" s="197"/>
      <c r="P346" s="202" t="s">
        <v>620</v>
      </c>
      <c r="Q346" s="223">
        <v>455</v>
      </c>
      <c r="R346" s="305" t="s">
        <v>620</v>
      </c>
      <c r="S346" s="123">
        <v>0</v>
      </c>
      <c r="T346" s="306" t="s">
        <v>620</v>
      </c>
      <c r="U346" s="305" t="s">
        <v>620</v>
      </c>
      <c r="V346" s="126">
        <v>0</v>
      </c>
      <c r="W346" s="379"/>
      <c r="X346" s="365"/>
      <c r="Y346" s="129" t="s">
        <v>620</v>
      </c>
      <c r="Z346" s="129"/>
      <c r="AA346" s="175"/>
      <c r="AB346" s="380" t="s">
        <v>1564</v>
      </c>
      <c r="AC346" s="132">
        <v>120</v>
      </c>
      <c r="AE346" s="307" t="s">
        <v>1711</v>
      </c>
      <c r="AF346" s="135">
        <v>0</v>
      </c>
      <c r="AG346" s="136">
        <v>0</v>
      </c>
    </row>
    <row r="347" spans="1:33" s="131" customFormat="1" ht="67.5" customHeight="1" x14ac:dyDescent="0.25">
      <c r="A347" s="131">
        <v>239</v>
      </c>
      <c r="B347" s="206">
        <v>335</v>
      </c>
      <c r="C347" s="381" t="s">
        <v>470</v>
      </c>
      <c r="D347" s="239" t="s">
        <v>952</v>
      </c>
      <c r="E347" s="235" t="s">
        <v>128</v>
      </c>
      <c r="F347" s="239" t="s">
        <v>159</v>
      </c>
      <c r="G347" s="385" t="s">
        <v>1568</v>
      </c>
      <c r="H347" s="386">
        <v>15488736</v>
      </c>
      <c r="I347" s="185">
        <v>4908936</v>
      </c>
      <c r="J347" s="185">
        <v>35017077</v>
      </c>
      <c r="L347" s="153"/>
      <c r="M347" s="197"/>
      <c r="N347" s="165" t="s">
        <v>620</v>
      </c>
      <c r="O347" s="197"/>
      <c r="P347" s="202" t="s">
        <v>620</v>
      </c>
      <c r="Q347" s="158">
        <v>454</v>
      </c>
      <c r="R347" s="305" t="s">
        <v>620</v>
      </c>
      <c r="S347" s="123">
        <v>0</v>
      </c>
      <c r="T347" s="306" t="s">
        <v>620</v>
      </c>
      <c r="U347" s="305" t="s">
        <v>620</v>
      </c>
      <c r="V347" s="126">
        <v>0</v>
      </c>
      <c r="W347" s="159"/>
      <c r="X347" s="160"/>
      <c r="Y347" s="129" t="s">
        <v>620</v>
      </c>
      <c r="Z347" s="129"/>
      <c r="AA347" s="175"/>
      <c r="AB347" s="162" t="s">
        <v>1564</v>
      </c>
      <c r="AC347" s="132">
        <v>120</v>
      </c>
      <c r="AE347" s="307" t="s">
        <v>1711</v>
      </c>
      <c r="AF347" s="135">
        <v>0</v>
      </c>
      <c r="AG347" s="136">
        <v>0</v>
      </c>
    </row>
    <row r="348" spans="1:33" s="131" customFormat="1" ht="67.5" customHeight="1" x14ac:dyDescent="0.25">
      <c r="A348" s="131">
        <v>674</v>
      </c>
      <c r="B348" s="206">
        <v>336</v>
      </c>
      <c r="C348" s="381" t="s">
        <v>470</v>
      </c>
      <c r="D348" s="239" t="s">
        <v>952</v>
      </c>
      <c r="E348" s="235" t="s">
        <v>128</v>
      </c>
      <c r="F348" s="239" t="s">
        <v>159</v>
      </c>
      <c r="G348" s="385" t="s">
        <v>1569</v>
      </c>
      <c r="H348" s="386">
        <v>1152193370</v>
      </c>
      <c r="I348" s="185">
        <v>4908936</v>
      </c>
      <c r="J348" s="185">
        <v>35017077</v>
      </c>
      <c r="L348" s="153"/>
      <c r="M348" s="197"/>
      <c r="N348" s="165" t="s">
        <v>620</v>
      </c>
      <c r="O348" s="197"/>
      <c r="P348" s="202" t="s">
        <v>620</v>
      </c>
      <c r="Q348" s="158">
        <v>465</v>
      </c>
      <c r="R348" s="305" t="s">
        <v>620</v>
      </c>
      <c r="S348" s="123">
        <v>0</v>
      </c>
      <c r="T348" s="306" t="s">
        <v>620</v>
      </c>
      <c r="U348" s="305" t="s">
        <v>620</v>
      </c>
      <c r="V348" s="126">
        <v>0</v>
      </c>
      <c r="W348" s="159"/>
      <c r="X348" s="160"/>
      <c r="Y348" s="129" t="s">
        <v>620</v>
      </c>
      <c r="Z348" s="129"/>
      <c r="AA348" s="175"/>
      <c r="AB348" s="162" t="s">
        <v>1564</v>
      </c>
      <c r="AC348" s="132">
        <v>120</v>
      </c>
      <c r="AE348" s="307" t="s">
        <v>1711</v>
      </c>
      <c r="AF348" s="135">
        <v>0</v>
      </c>
      <c r="AG348" s="136">
        <v>0</v>
      </c>
    </row>
    <row r="349" spans="1:33" s="131" customFormat="1" ht="67.5" customHeight="1" x14ac:dyDescent="0.25">
      <c r="A349" s="131">
        <v>605</v>
      </c>
      <c r="B349" s="206">
        <v>337</v>
      </c>
      <c r="C349" s="146" t="s">
        <v>585</v>
      </c>
      <c r="D349" s="239" t="s">
        <v>952</v>
      </c>
      <c r="E349" s="235" t="s">
        <v>128</v>
      </c>
      <c r="F349" s="239" t="s">
        <v>159</v>
      </c>
      <c r="G349" s="385" t="s">
        <v>1570</v>
      </c>
      <c r="H349" s="386">
        <v>1017236440</v>
      </c>
      <c r="I349" s="185">
        <v>2574842</v>
      </c>
      <c r="J349" s="185">
        <v>18367206</v>
      </c>
      <c r="K349" s="152"/>
      <c r="L349" s="153"/>
      <c r="M349" s="197"/>
      <c r="N349" s="165" t="s">
        <v>620</v>
      </c>
      <c r="O349" s="197"/>
      <c r="P349" s="202" t="s">
        <v>620</v>
      </c>
      <c r="Q349" s="158">
        <v>462</v>
      </c>
      <c r="R349" s="305" t="s">
        <v>620</v>
      </c>
      <c r="S349" s="123">
        <v>0</v>
      </c>
      <c r="T349" s="306" t="s">
        <v>620</v>
      </c>
      <c r="U349" s="305" t="s">
        <v>620</v>
      </c>
      <c r="V349" s="126">
        <v>0</v>
      </c>
      <c r="W349" s="159"/>
      <c r="X349" s="160"/>
      <c r="Y349" s="129" t="s">
        <v>620</v>
      </c>
      <c r="Z349" s="129"/>
      <c r="AA349" s="175"/>
      <c r="AB349" s="162" t="s">
        <v>1564</v>
      </c>
      <c r="AC349" s="132">
        <v>120</v>
      </c>
      <c r="AE349" s="307" t="s">
        <v>1711</v>
      </c>
      <c r="AF349" s="135">
        <v>0</v>
      </c>
      <c r="AG349" s="136">
        <v>0</v>
      </c>
    </row>
    <row r="350" spans="1:33" s="131" customFormat="1" ht="67.5" customHeight="1" x14ac:dyDescent="0.25">
      <c r="A350" s="131">
        <v>606</v>
      </c>
      <c r="B350" s="206">
        <v>338</v>
      </c>
      <c r="C350" s="146" t="s">
        <v>586</v>
      </c>
      <c r="D350" s="239" t="s">
        <v>952</v>
      </c>
      <c r="E350" s="235" t="s">
        <v>128</v>
      </c>
      <c r="F350" s="239" t="s">
        <v>159</v>
      </c>
      <c r="G350" s="385" t="s">
        <v>1571</v>
      </c>
      <c r="H350" s="386">
        <v>700373079</v>
      </c>
      <c r="I350" s="185">
        <v>9849414</v>
      </c>
      <c r="J350" s="185">
        <v>69602526</v>
      </c>
      <c r="K350" s="152"/>
      <c r="L350" s="153"/>
      <c r="M350" s="197"/>
      <c r="N350" s="165" t="s">
        <v>620</v>
      </c>
      <c r="O350" s="197"/>
      <c r="P350" s="202" t="s">
        <v>620</v>
      </c>
      <c r="Q350" s="158">
        <v>463</v>
      </c>
      <c r="R350" s="305" t="s">
        <v>620</v>
      </c>
      <c r="S350" s="123">
        <v>0</v>
      </c>
      <c r="T350" s="306" t="s">
        <v>620</v>
      </c>
      <c r="U350" s="305" t="s">
        <v>620</v>
      </c>
      <c r="V350" s="126">
        <v>0</v>
      </c>
      <c r="W350" s="159"/>
      <c r="X350" s="160"/>
      <c r="Y350" s="129" t="s">
        <v>620</v>
      </c>
      <c r="Z350" s="129"/>
      <c r="AA350" s="175"/>
      <c r="AB350" s="162" t="s">
        <v>1572</v>
      </c>
      <c r="AC350" s="132">
        <v>120</v>
      </c>
      <c r="AE350" s="307" t="s">
        <v>1711</v>
      </c>
      <c r="AF350" s="135">
        <v>0</v>
      </c>
      <c r="AG350" s="136">
        <v>0</v>
      </c>
    </row>
    <row r="351" spans="1:33" s="131" customFormat="1" ht="67.5" customHeight="1" x14ac:dyDescent="0.25">
      <c r="A351" s="131">
        <v>675</v>
      </c>
      <c r="B351" s="206">
        <v>339</v>
      </c>
      <c r="C351" s="146" t="s">
        <v>586</v>
      </c>
      <c r="D351" s="239" t="s">
        <v>952</v>
      </c>
      <c r="E351" s="235" t="s">
        <v>128</v>
      </c>
      <c r="F351" s="239" t="s">
        <v>159</v>
      </c>
      <c r="G351" s="385" t="s">
        <v>1573</v>
      </c>
      <c r="H351" s="386">
        <v>71773738</v>
      </c>
      <c r="I351" s="185">
        <v>3952382</v>
      </c>
      <c r="J351" s="185">
        <v>28193658</v>
      </c>
      <c r="K351" s="152"/>
      <c r="L351" s="153"/>
      <c r="M351" s="197"/>
      <c r="N351" s="165" t="s">
        <v>620</v>
      </c>
      <c r="O351" s="197"/>
      <c r="P351" s="202" t="s">
        <v>620</v>
      </c>
      <c r="Q351" s="158">
        <v>460</v>
      </c>
      <c r="R351" s="305" t="s">
        <v>620</v>
      </c>
      <c r="S351" s="123">
        <v>0</v>
      </c>
      <c r="T351" s="306" t="s">
        <v>620</v>
      </c>
      <c r="U351" s="305" t="s">
        <v>620</v>
      </c>
      <c r="V351" s="126">
        <v>0</v>
      </c>
      <c r="W351" s="159"/>
      <c r="X351" s="160"/>
      <c r="Y351" s="129" t="s">
        <v>620</v>
      </c>
      <c r="Z351" s="129"/>
      <c r="AA351" s="175"/>
      <c r="AB351" s="162" t="s">
        <v>1564</v>
      </c>
      <c r="AC351" s="132">
        <v>120</v>
      </c>
      <c r="AE351" s="307" t="s">
        <v>1711</v>
      </c>
      <c r="AF351" s="135">
        <v>0</v>
      </c>
      <c r="AG351" s="136">
        <v>0</v>
      </c>
    </row>
    <row r="352" spans="1:33" s="131" customFormat="1" ht="67.5" customHeight="1" x14ac:dyDescent="0.25">
      <c r="A352" s="131">
        <v>676</v>
      </c>
      <c r="B352" s="387">
        <v>340</v>
      </c>
      <c r="C352" s="146" t="s">
        <v>600</v>
      </c>
      <c r="D352" s="239" t="s">
        <v>952</v>
      </c>
      <c r="E352" s="235" t="s">
        <v>128</v>
      </c>
      <c r="F352" s="239" t="s">
        <v>159</v>
      </c>
      <c r="G352" s="385" t="s">
        <v>1574</v>
      </c>
      <c r="H352" s="386">
        <v>1048019747</v>
      </c>
      <c r="I352" s="185">
        <v>5931149</v>
      </c>
      <c r="J352" s="185">
        <v>42308863</v>
      </c>
      <c r="K352" s="152"/>
      <c r="L352" s="153"/>
      <c r="M352" s="197"/>
      <c r="N352" s="165" t="s">
        <v>620</v>
      </c>
      <c r="O352" s="197"/>
      <c r="P352" s="202" t="s">
        <v>620</v>
      </c>
      <c r="Q352" s="158">
        <v>458</v>
      </c>
      <c r="R352" s="305" t="s">
        <v>620</v>
      </c>
      <c r="S352" s="123">
        <v>0</v>
      </c>
      <c r="T352" s="306" t="s">
        <v>620</v>
      </c>
      <c r="U352" s="305" t="s">
        <v>620</v>
      </c>
      <c r="V352" s="126">
        <v>0</v>
      </c>
      <c r="W352" s="159"/>
      <c r="X352" s="160"/>
      <c r="Y352" s="129" t="s">
        <v>620</v>
      </c>
      <c r="Z352" s="129"/>
      <c r="AA352" s="175"/>
      <c r="AB352" s="162" t="s">
        <v>1564</v>
      </c>
      <c r="AC352" s="132">
        <v>120</v>
      </c>
      <c r="AE352" s="307" t="s">
        <v>1711</v>
      </c>
      <c r="AF352" s="135">
        <v>0</v>
      </c>
      <c r="AG352" s="136">
        <v>0</v>
      </c>
    </row>
    <row r="353" spans="1:33" s="131" customFormat="1" ht="67.5" customHeight="1" x14ac:dyDescent="0.25">
      <c r="A353" s="131">
        <v>677</v>
      </c>
      <c r="B353" s="206">
        <v>341</v>
      </c>
      <c r="C353" s="146" t="s">
        <v>601</v>
      </c>
      <c r="D353" s="239" t="s">
        <v>952</v>
      </c>
      <c r="E353" s="235" t="s">
        <v>128</v>
      </c>
      <c r="F353" s="239" t="s">
        <v>159</v>
      </c>
      <c r="G353" s="385" t="s">
        <v>1575</v>
      </c>
      <c r="H353" s="386">
        <v>1036962292</v>
      </c>
      <c r="I353" s="185">
        <v>4908936</v>
      </c>
      <c r="J353" s="185">
        <v>35017077</v>
      </c>
      <c r="K353" s="152"/>
      <c r="L353" s="153"/>
      <c r="M353" s="197"/>
      <c r="N353" s="165" t="s">
        <v>620</v>
      </c>
      <c r="O353" s="197"/>
      <c r="P353" s="202" t="s">
        <v>620</v>
      </c>
      <c r="Q353" s="158">
        <v>461</v>
      </c>
      <c r="R353" s="305" t="s">
        <v>620</v>
      </c>
      <c r="S353" s="123">
        <v>0</v>
      </c>
      <c r="T353" s="306" t="s">
        <v>620</v>
      </c>
      <c r="U353" s="305" t="s">
        <v>620</v>
      </c>
      <c r="V353" s="126">
        <v>0</v>
      </c>
      <c r="W353" s="159"/>
      <c r="X353" s="359"/>
      <c r="Y353" s="129" t="s">
        <v>620</v>
      </c>
      <c r="Z353" s="129"/>
      <c r="AA353" s="175"/>
      <c r="AB353" s="162" t="s">
        <v>1564</v>
      </c>
      <c r="AC353" s="132">
        <v>120</v>
      </c>
      <c r="AE353" s="307" t="s">
        <v>1711</v>
      </c>
      <c r="AF353" s="135">
        <v>0</v>
      </c>
      <c r="AG353" s="136">
        <v>0</v>
      </c>
    </row>
    <row r="354" spans="1:33" s="133" customFormat="1" x14ac:dyDescent="0.25">
      <c r="B354" s="137"/>
      <c r="C354" s="392"/>
      <c r="D354" s="188"/>
      <c r="E354" s="163"/>
      <c r="F354" s="188"/>
      <c r="G354" s="388"/>
      <c r="I354" s="389"/>
      <c r="J354" s="389"/>
      <c r="L354" s="393"/>
      <c r="M354" s="394"/>
      <c r="N354" s="395"/>
      <c r="O354" s="394"/>
      <c r="P354" s="396"/>
      <c r="Q354" s="390"/>
      <c r="S354" s="389"/>
      <c r="U354" s="134"/>
      <c r="V354" s="391"/>
      <c r="W354" s="397"/>
      <c r="X354" s="163"/>
      <c r="Y354" s="398"/>
      <c r="Z354" s="399"/>
      <c r="AA354" s="388"/>
      <c r="AB354" s="163"/>
      <c r="AC354" s="134"/>
    </row>
    <row r="355" spans="1:33" s="133" customFormat="1" x14ac:dyDescent="0.25">
      <c r="B355" s="137"/>
      <c r="C355" s="392"/>
      <c r="D355" s="188"/>
      <c r="E355" s="163"/>
      <c r="F355" s="188"/>
      <c r="G355" s="388"/>
      <c r="I355" s="389"/>
      <c r="J355" s="389"/>
      <c r="L355" s="393"/>
      <c r="M355" s="394"/>
      <c r="N355" s="395"/>
      <c r="O355" s="394"/>
      <c r="P355" s="396"/>
      <c r="Q355" s="390"/>
      <c r="S355" s="389"/>
      <c r="U355" s="134"/>
      <c r="V355" s="391"/>
      <c r="W355" s="397"/>
      <c r="X355" s="163"/>
      <c r="Y355" s="398"/>
      <c r="Z355" s="399"/>
      <c r="AA355" s="388"/>
      <c r="AB355" s="163"/>
      <c r="AC355" s="134"/>
    </row>
    <row r="356" spans="1:33" s="133" customFormat="1" x14ac:dyDescent="0.25">
      <c r="B356" s="137"/>
      <c r="C356" s="392"/>
      <c r="D356" s="188"/>
      <c r="E356" s="163"/>
      <c r="F356" s="188"/>
      <c r="G356" s="388"/>
      <c r="I356" s="389"/>
      <c r="J356" s="389"/>
      <c r="L356" s="393"/>
      <c r="M356" s="394"/>
      <c r="N356" s="395"/>
      <c r="O356" s="394"/>
      <c r="P356" s="396"/>
      <c r="Q356" s="390"/>
      <c r="S356" s="389"/>
      <c r="U356" s="134"/>
      <c r="V356" s="391"/>
      <c r="W356" s="397"/>
      <c r="X356" s="163"/>
      <c r="Y356" s="398"/>
      <c r="Z356" s="399"/>
      <c r="AA356" s="388"/>
      <c r="AB356" s="163"/>
      <c r="AC356" s="134"/>
    </row>
    <row r="357" spans="1:33" s="133" customFormat="1" x14ac:dyDescent="0.25">
      <c r="B357" s="137"/>
      <c r="C357" s="392"/>
      <c r="D357" s="188"/>
      <c r="E357" s="163"/>
      <c r="F357" s="188"/>
      <c r="G357" s="388"/>
      <c r="I357" s="389"/>
      <c r="J357" s="389"/>
      <c r="L357" s="393"/>
      <c r="M357" s="394"/>
      <c r="N357" s="395"/>
      <c r="O357" s="394"/>
      <c r="P357" s="396"/>
      <c r="Q357" s="390"/>
      <c r="S357" s="389"/>
      <c r="U357" s="134"/>
      <c r="V357" s="391"/>
      <c r="W357" s="397"/>
      <c r="X357" s="163"/>
      <c r="Y357" s="398"/>
      <c r="Z357" s="399"/>
      <c r="AA357" s="388"/>
      <c r="AB357" s="163"/>
      <c r="AC357" s="134"/>
    </row>
    <row r="358" spans="1:33" s="133" customFormat="1" x14ac:dyDescent="0.25">
      <c r="B358" s="137"/>
      <c r="C358" s="392"/>
      <c r="D358" s="188"/>
      <c r="E358" s="163"/>
      <c r="F358" s="188"/>
      <c r="G358" s="388"/>
      <c r="I358" s="389"/>
      <c r="J358" s="389"/>
      <c r="L358" s="393"/>
      <c r="M358" s="394"/>
      <c r="N358" s="395"/>
      <c r="O358" s="394"/>
      <c r="P358" s="396"/>
      <c r="Q358" s="390"/>
      <c r="S358" s="389"/>
      <c r="U358" s="134"/>
      <c r="V358" s="391"/>
      <c r="W358" s="397"/>
      <c r="X358" s="163"/>
      <c r="Y358" s="398"/>
      <c r="Z358" s="399"/>
      <c r="AA358" s="388"/>
      <c r="AB358" s="163"/>
      <c r="AC358" s="134"/>
    </row>
    <row r="359" spans="1:33" s="133" customFormat="1" x14ac:dyDescent="0.25">
      <c r="B359" s="137"/>
      <c r="C359" s="392"/>
      <c r="D359" s="188"/>
      <c r="E359" s="163"/>
      <c r="F359" s="188"/>
      <c r="G359" s="388"/>
      <c r="I359" s="389"/>
      <c r="J359" s="389"/>
      <c r="L359" s="393"/>
      <c r="M359" s="394"/>
      <c r="N359" s="395"/>
      <c r="O359" s="394"/>
      <c r="P359" s="396"/>
      <c r="Q359" s="390"/>
      <c r="S359" s="389"/>
      <c r="U359" s="134"/>
      <c r="V359" s="391"/>
      <c r="W359" s="397"/>
      <c r="X359" s="163"/>
      <c r="Y359" s="398"/>
      <c r="Z359" s="399"/>
      <c r="AA359" s="388"/>
      <c r="AB359" s="163"/>
      <c r="AC359" s="134"/>
    </row>
    <row r="360" spans="1:33" s="133" customFormat="1" x14ac:dyDescent="0.25">
      <c r="B360" s="137"/>
      <c r="C360" s="392"/>
      <c r="D360" s="188"/>
      <c r="E360" s="163"/>
      <c r="F360" s="188"/>
      <c r="G360" s="388"/>
      <c r="I360" s="389"/>
      <c r="J360" s="389"/>
      <c r="L360" s="393"/>
      <c r="M360" s="394"/>
      <c r="N360" s="395"/>
      <c r="O360" s="394"/>
      <c r="P360" s="396"/>
      <c r="Q360" s="390"/>
      <c r="S360" s="389"/>
      <c r="U360" s="134"/>
      <c r="V360" s="391"/>
      <c r="W360" s="397"/>
      <c r="X360" s="163"/>
      <c r="Y360" s="398"/>
      <c r="Z360" s="399"/>
      <c r="AA360" s="388"/>
      <c r="AB360" s="163"/>
      <c r="AC360" s="134"/>
    </row>
    <row r="361" spans="1:33" s="133" customFormat="1" x14ac:dyDescent="0.25">
      <c r="B361" s="137"/>
      <c r="C361" s="392"/>
      <c r="D361" s="188"/>
      <c r="E361" s="163"/>
      <c r="F361" s="188"/>
      <c r="G361" s="388"/>
      <c r="I361" s="389"/>
      <c r="J361" s="389"/>
      <c r="L361" s="393"/>
      <c r="M361" s="394"/>
      <c r="N361" s="395"/>
      <c r="O361" s="394"/>
      <c r="P361" s="396"/>
      <c r="Q361" s="390"/>
      <c r="S361" s="389"/>
      <c r="U361" s="134"/>
      <c r="V361" s="391"/>
      <c r="W361" s="397"/>
      <c r="X361" s="163"/>
      <c r="Y361" s="398"/>
      <c r="Z361" s="399"/>
      <c r="AA361" s="388"/>
      <c r="AB361" s="163"/>
      <c r="AC361" s="134"/>
    </row>
    <row r="362" spans="1:33" s="133" customFormat="1" x14ac:dyDescent="0.25">
      <c r="B362" s="137"/>
      <c r="C362" s="392"/>
      <c r="D362" s="188"/>
      <c r="E362" s="163"/>
      <c r="F362" s="188"/>
      <c r="G362" s="388"/>
      <c r="I362" s="389"/>
      <c r="J362" s="389"/>
      <c r="L362" s="393"/>
      <c r="M362" s="394"/>
      <c r="N362" s="395"/>
      <c r="O362" s="394"/>
      <c r="P362" s="396"/>
      <c r="Q362" s="390"/>
      <c r="S362" s="389"/>
      <c r="U362" s="134"/>
      <c r="V362" s="391"/>
      <c r="W362" s="397"/>
      <c r="X362" s="163"/>
      <c r="Y362" s="398"/>
      <c r="Z362" s="399"/>
      <c r="AA362" s="388"/>
      <c r="AB362" s="163"/>
      <c r="AC362" s="134"/>
    </row>
    <row r="363" spans="1:33" s="133" customFormat="1" x14ac:dyDescent="0.25">
      <c r="B363" s="137"/>
      <c r="C363" s="392"/>
      <c r="D363" s="188"/>
      <c r="E363" s="163"/>
      <c r="F363" s="188"/>
      <c r="G363" s="388"/>
      <c r="I363" s="389"/>
      <c r="J363" s="389"/>
      <c r="L363" s="393"/>
      <c r="M363" s="394"/>
      <c r="N363" s="395"/>
      <c r="O363" s="394"/>
      <c r="P363" s="396"/>
      <c r="Q363" s="390"/>
      <c r="S363" s="389"/>
      <c r="U363" s="134"/>
      <c r="V363" s="391"/>
      <c r="W363" s="397"/>
      <c r="X363" s="163"/>
      <c r="Y363" s="398"/>
      <c r="Z363" s="399"/>
      <c r="AA363" s="388"/>
      <c r="AB363" s="163"/>
      <c r="AC363" s="134"/>
    </row>
    <row r="364" spans="1:33" s="133" customFormat="1" x14ac:dyDescent="0.25">
      <c r="B364" s="137"/>
      <c r="C364" s="392"/>
      <c r="D364" s="188"/>
      <c r="E364" s="163"/>
      <c r="F364" s="188"/>
      <c r="G364" s="388"/>
      <c r="I364" s="389"/>
      <c r="J364" s="389"/>
      <c r="L364" s="393"/>
      <c r="M364" s="394"/>
      <c r="N364" s="395"/>
      <c r="O364" s="394"/>
      <c r="P364" s="396"/>
      <c r="Q364" s="390"/>
      <c r="S364" s="389"/>
      <c r="U364" s="134"/>
      <c r="V364" s="391"/>
      <c r="W364" s="397"/>
      <c r="X364" s="163"/>
      <c r="Y364" s="398"/>
      <c r="Z364" s="399"/>
      <c r="AA364" s="388"/>
      <c r="AB364" s="163"/>
      <c r="AC364" s="134"/>
    </row>
    <row r="365" spans="1:33" s="133" customFormat="1" x14ac:dyDescent="0.25">
      <c r="B365" s="137"/>
      <c r="C365" s="392"/>
      <c r="D365" s="188"/>
      <c r="E365" s="163"/>
      <c r="F365" s="188"/>
      <c r="G365" s="388"/>
      <c r="I365" s="389"/>
      <c r="J365" s="389"/>
      <c r="L365" s="393"/>
      <c r="M365" s="394"/>
      <c r="N365" s="395"/>
      <c r="O365" s="394"/>
      <c r="P365" s="396"/>
      <c r="Q365" s="390"/>
      <c r="S365" s="389"/>
      <c r="U365" s="134"/>
      <c r="V365" s="391"/>
      <c r="W365" s="397"/>
      <c r="X365" s="163"/>
      <c r="Y365" s="398"/>
      <c r="Z365" s="399"/>
      <c r="AA365" s="388"/>
      <c r="AB365" s="163"/>
      <c r="AC365" s="134"/>
    </row>
    <row r="366" spans="1:33" s="133" customFormat="1" x14ac:dyDescent="0.25">
      <c r="B366" s="137"/>
      <c r="C366" s="392"/>
      <c r="D366" s="188"/>
      <c r="E366" s="163"/>
      <c r="F366" s="188"/>
      <c r="G366" s="388"/>
      <c r="I366" s="389"/>
      <c r="J366" s="389"/>
      <c r="L366" s="393"/>
      <c r="M366" s="394"/>
      <c r="N366" s="395"/>
      <c r="O366" s="394"/>
      <c r="P366" s="396"/>
      <c r="Q366" s="390"/>
      <c r="S366" s="389"/>
      <c r="U366" s="134"/>
      <c r="V366" s="391"/>
      <c r="W366" s="397"/>
      <c r="X366" s="163"/>
      <c r="Y366" s="398"/>
      <c r="Z366" s="399"/>
      <c r="AA366" s="388"/>
      <c r="AB366" s="163"/>
      <c r="AC366" s="134"/>
    </row>
    <row r="367" spans="1:33" s="133" customFormat="1" x14ac:dyDescent="0.25">
      <c r="B367" s="137"/>
      <c r="C367" s="392"/>
      <c r="D367" s="188"/>
      <c r="E367" s="163"/>
      <c r="F367" s="188"/>
      <c r="G367" s="388"/>
      <c r="I367" s="389"/>
      <c r="J367" s="389"/>
      <c r="L367" s="393"/>
      <c r="M367" s="394"/>
      <c r="N367" s="395"/>
      <c r="O367" s="394"/>
      <c r="P367" s="396"/>
      <c r="Q367" s="390"/>
      <c r="S367" s="389"/>
      <c r="U367" s="134"/>
      <c r="V367" s="391"/>
      <c r="W367" s="397"/>
      <c r="X367" s="163"/>
      <c r="Y367" s="398"/>
      <c r="Z367" s="399"/>
      <c r="AA367" s="388"/>
      <c r="AB367" s="163"/>
      <c r="AC367" s="134"/>
    </row>
    <row r="368" spans="1:33" s="133" customFormat="1" x14ac:dyDescent="0.25">
      <c r="B368" s="137"/>
      <c r="C368" s="392"/>
      <c r="D368" s="188"/>
      <c r="E368" s="163"/>
      <c r="F368" s="188"/>
      <c r="G368" s="388"/>
      <c r="I368" s="389"/>
      <c r="J368" s="389"/>
      <c r="L368" s="393"/>
      <c r="M368" s="394"/>
      <c r="N368" s="395"/>
      <c r="O368" s="394"/>
      <c r="P368" s="396"/>
      <c r="Q368" s="390"/>
      <c r="S368" s="389"/>
      <c r="U368" s="134"/>
      <c r="V368" s="391"/>
      <c r="W368" s="397"/>
      <c r="X368" s="163"/>
      <c r="Y368" s="398"/>
      <c r="Z368" s="399"/>
      <c r="AA368" s="388"/>
      <c r="AB368" s="163"/>
      <c r="AC368" s="134"/>
    </row>
    <row r="369" spans="2:29" s="133" customFormat="1" x14ac:dyDescent="0.25">
      <c r="B369" s="137"/>
      <c r="C369" s="392"/>
      <c r="D369" s="188"/>
      <c r="E369" s="163"/>
      <c r="F369" s="188"/>
      <c r="G369" s="388"/>
      <c r="I369" s="389"/>
      <c r="J369" s="389"/>
      <c r="L369" s="393"/>
      <c r="M369" s="394"/>
      <c r="N369" s="395"/>
      <c r="O369" s="394"/>
      <c r="P369" s="396"/>
      <c r="Q369" s="390"/>
      <c r="S369" s="389"/>
      <c r="U369" s="134"/>
      <c r="V369" s="391"/>
      <c r="W369" s="397"/>
      <c r="X369" s="163"/>
      <c r="Y369" s="398"/>
      <c r="Z369" s="399"/>
      <c r="AA369" s="388"/>
      <c r="AB369" s="163"/>
      <c r="AC369" s="134"/>
    </row>
    <row r="370" spans="2:29" s="133" customFormat="1" x14ac:dyDescent="0.25">
      <c r="B370" s="137"/>
      <c r="C370" s="392"/>
      <c r="D370" s="188"/>
      <c r="E370" s="163"/>
      <c r="F370" s="188"/>
      <c r="G370" s="388"/>
      <c r="I370" s="389"/>
      <c r="J370" s="389"/>
      <c r="L370" s="393"/>
      <c r="M370" s="394"/>
      <c r="N370" s="395"/>
      <c r="O370" s="394"/>
      <c r="P370" s="396"/>
      <c r="Q370" s="390"/>
      <c r="S370" s="389"/>
      <c r="U370" s="134"/>
      <c r="V370" s="391"/>
      <c r="W370" s="397"/>
      <c r="X370" s="163"/>
      <c r="Y370" s="398"/>
      <c r="Z370" s="399"/>
      <c r="AA370" s="388"/>
      <c r="AB370" s="163"/>
      <c r="AC370" s="134"/>
    </row>
    <row r="371" spans="2:29" s="133" customFormat="1" x14ac:dyDescent="0.25">
      <c r="B371" s="137"/>
      <c r="C371" s="392"/>
      <c r="D371" s="188"/>
      <c r="E371" s="163"/>
      <c r="F371" s="188"/>
      <c r="G371" s="388"/>
      <c r="I371" s="389"/>
      <c r="J371" s="389"/>
      <c r="L371" s="393"/>
      <c r="M371" s="394"/>
      <c r="N371" s="395"/>
      <c r="O371" s="394"/>
      <c r="P371" s="396"/>
      <c r="Q371" s="390"/>
      <c r="S371" s="389"/>
      <c r="U371" s="134"/>
      <c r="V371" s="391"/>
      <c r="W371" s="397"/>
      <c r="X371" s="163"/>
      <c r="Y371" s="398"/>
      <c r="Z371" s="399"/>
      <c r="AA371" s="388"/>
      <c r="AB371" s="163"/>
      <c r="AC371" s="134"/>
    </row>
    <row r="372" spans="2:29" s="133" customFormat="1" x14ac:dyDescent="0.25">
      <c r="B372" s="137"/>
      <c r="C372" s="392"/>
      <c r="D372" s="188"/>
      <c r="E372" s="163"/>
      <c r="F372" s="188"/>
      <c r="G372" s="388"/>
      <c r="I372" s="389"/>
      <c r="J372" s="389"/>
      <c r="L372" s="393"/>
      <c r="M372" s="394"/>
      <c r="N372" s="395"/>
      <c r="O372" s="394"/>
      <c r="P372" s="396"/>
      <c r="Q372" s="390"/>
      <c r="S372" s="389"/>
      <c r="U372" s="134"/>
      <c r="V372" s="391"/>
      <c r="W372" s="397"/>
      <c r="X372" s="163"/>
      <c r="Y372" s="398"/>
      <c r="Z372" s="399"/>
      <c r="AA372" s="388"/>
      <c r="AB372" s="163"/>
      <c r="AC372" s="134"/>
    </row>
    <row r="373" spans="2:29" s="133" customFormat="1" x14ac:dyDescent="0.25">
      <c r="B373" s="137"/>
      <c r="C373" s="392"/>
      <c r="D373" s="188"/>
      <c r="E373" s="163"/>
      <c r="F373" s="188"/>
      <c r="G373" s="388"/>
      <c r="I373" s="389"/>
      <c r="J373" s="389"/>
      <c r="L373" s="393"/>
      <c r="M373" s="394"/>
      <c r="N373" s="395"/>
      <c r="O373" s="394"/>
      <c r="P373" s="396"/>
      <c r="Q373" s="390"/>
      <c r="S373" s="389"/>
      <c r="U373" s="134"/>
      <c r="V373" s="391"/>
      <c r="W373" s="397"/>
      <c r="X373" s="163"/>
      <c r="Y373" s="398"/>
      <c r="Z373" s="399"/>
      <c r="AA373" s="388"/>
      <c r="AB373" s="163"/>
      <c r="AC373" s="134"/>
    </row>
    <row r="374" spans="2:29" s="133" customFormat="1" x14ac:dyDescent="0.25">
      <c r="B374" s="137"/>
      <c r="C374" s="392"/>
      <c r="D374" s="188"/>
      <c r="E374" s="163"/>
      <c r="F374" s="188"/>
      <c r="G374" s="388"/>
      <c r="I374" s="389"/>
      <c r="J374" s="389"/>
      <c r="L374" s="393"/>
      <c r="M374" s="394"/>
      <c r="N374" s="395"/>
      <c r="O374" s="394"/>
      <c r="P374" s="396"/>
      <c r="Q374" s="390"/>
      <c r="S374" s="389"/>
      <c r="U374" s="134"/>
      <c r="V374" s="391"/>
      <c r="W374" s="397"/>
      <c r="X374" s="163"/>
      <c r="Y374" s="398"/>
      <c r="Z374" s="399"/>
      <c r="AA374" s="388"/>
      <c r="AB374" s="163"/>
      <c r="AC374" s="134"/>
    </row>
    <row r="375" spans="2:29" s="133" customFormat="1" x14ac:dyDescent="0.25">
      <c r="B375" s="137"/>
      <c r="C375" s="392"/>
      <c r="D375" s="188"/>
      <c r="E375" s="163"/>
      <c r="F375" s="188"/>
      <c r="G375" s="388"/>
      <c r="I375" s="389"/>
      <c r="J375" s="389"/>
      <c r="L375" s="393"/>
      <c r="M375" s="394"/>
      <c r="N375" s="395"/>
      <c r="O375" s="394"/>
      <c r="P375" s="396"/>
      <c r="Q375" s="390"/>
      <c r="S375" s="389"/>
      <c r="U375" s="134"/>
      <c r="V375" s="391"/>
      <c r="W375" s="397"/>
      <c r="X375" s="163"/>
      <c r="Y375" s="398"/>
      <c r="Z375" s="399"/>
      <c r="AA375" s="388"/>
      <c r="AB375" s="163"/>
      <c r="AC375" s="134"/>
    </row>
    <row r="376" spans="2:29" s="133" customFormat="1" x14ac:dyDescent="0.25">
      <c r="B376" s="137"/>
      <c r="C376" s="392"/>
      <c r="D376" s="188"/>
      <c r="E376" s="163"/>
      <c r="F376" s="188"/>
      <c r="G376" s="388"/>
      <c r="I376" s="389"/>
      <c r="J376" s="389"/>
      <c r="L376" s="393"/>
      <c r="M376" s="394"/>
      <c r="N376" s="395"/>
      <c r="O376" s="394"/>
      <c r="P376" s="396"/>
      <c r="Q376" s="390"/>
      <c r="S376" s="389"/>
      <c r="U376" s="134"/>
      <c r="V376" s="391"/>
      <c r="W376" s="397"/>
      <c r="X376" s="163"/>
      <c r="Y376" s="398"/>
      <c r="Z376" s="399"/>
      <c r="AA376" s="388"/>
      <c r="AB376" s="163"/>
      <c r="AC376" s="134"/>
    </row>
    <row r="377" spans="2:29" s="133" customFormat="1" x14ac:dyDescent="0.25">
      <c r="B377" s="137"/>
      <c r="C377" s="392"/>
      <c r="D377" s="188"/>
      <c r="E377" s="163"/>
      <c r="F377" s="188"/>
      <c r="G377" s="388"/>
      <c r="I377" s="389"/>
      <c r="J377" s="389"/>
      <c r="L377" s="393"/>
      <c r="M377" s="394"/>
      <c r="N377" s="395"/>
      <c r="O377" s="394"/>
      <c r="P377" s="396"/>
      <c r="Q377" s="390"/>
      <c r="S377" s="389"/>
      <c r="U377" s="134"/>
      <c r="V377" s="391"/>
      <c r="W377" s="397"/>
      <c r="X377" s="163"/>
      <c r="Y377" s="398"/>
      <c r="Z377" s="399"/>
      <c r="AA377" s="388"/>
      <c r="AB377" s="163"/>
      <c r="AC377" s="134"/>
    </row>
    <row r="378" spans="2:29" s="133" customFormat="1" x14ac:dyDescent="0.25">
      <c r="B378" s="137"/>
      <c r="C378" s="392"/>
      <c r="D378" s="188"/>
      <c r="E378" s="163"/>
      <c r="F378" s="188"/>
      <c r="G378" s="388"/>
      <c r="I378" s="389"/>
      <c r="J378" s="389"/>
      <c r="L378" s="393"/>
      <c r="M378" s="394"/>
      <c r="N378" s="395"/>
      <c r="O378" s="394"/>
      <c r="P378" s="396"/>
      <c r="Q378" s="390"/>
      <c r="S378" s="389"/>
      <c r="U378" s="134"/>
      <c r="V378" s="391"/>
      <c r="W378" s="397"/>
      <c r="X378" s="163"/>
      <c r="Y378" s="398"/>
      <c r="Z378" s="399"/>
      <c r="AA378" s="388"/>
      <c r="AB378" s="163"/>
      <c r="AC378" s="134"/>
    </row>
    <row r="379" spans="2:29" s="133" customFormat="1" x14ac:dyDescent="0.25">
      <c r="B379" s="137"/>
      <c r="C379" s="392"/>
      <c r="D379" s="188"/>
      <c r="E379" s="163"/>
      <c r="F379" s="188"/>
      <c r="G379" s="388"/>
      <c r="I379" s="389"/>
      <c r="J379" s="389"/>
      <c r="L379" s="393"/>
      <c r="M379" s="394"/>
      <c r="N379" s="395"/>
      <c r="O379" s="394"/>
      <c r="P379" s="396"/>
      <c r="Q379" s="390"/>
      <c r="S379" s="389"/>
      <c r="U379" s="134"/>
      <c r="V379" s="391"/>
      <c r="W379" s="397"/>
      <c r="X379" s="163"/>
      <c r="Y379" s="398"/>
      <c r="Z379" s="399"/>
      <c r="AA379" s="388"/>
      <c r="AB379" s="163"/>
      <c r="AC379" s="134"/>
    </row>
    <row r="380" spans="2:29" s="133" customFormat="1" x14ac:dyDescent="0.25">
      <c r="B380" s="137"/>
      <c r="C380" s="392"/>
      <c r="D380" s="188"/>
      <c r="E380" s="163"/>
      <c r="F380" s="188"/>
      <c r="G380" s="388"/>
      <c r="I380" s="389"/>
      <c r="J380" s="389"/>
      <c r="L380" s="393"/>
      <c r="M380" s="394"/>
      <c r="N380" s="395"/>
      <c r="O380" s="394"/>
      <c r="P380" s="396"/>
      <c r="Q380" s="390"/>
      <c r="S380" s="389"/>
      <c r="U380" s="134"/>
      <c r="V380" s="391"/>
      <c r="W380" s="397"/>
      <c r="X380" s="163"/>
      <c r="Y380" s="398"/>
      <c r="Z380" s="399"/>
      <c r="AA380" s="388"/>
      <c r="AB380" s="163"/>
      <c r="AC380" s="134"/>
    </row>
    <row r="381" spans="2:29" s="133" customFormat="1" x14ac:dyDescent="0.25">
      <c r="B381" s="137"/>
      <c r="C381" s="392"/>
      <c r="D381" s="188"/>
      <c r="E381" s="163"/>
      <c r="F381" s="188"/>
      <c r="G381" s="388"/>
      <c r="I381" s="389"/>
      <c r="J381" s="389"/>
      <c r="L381" s="393"/>
      <c r="M381" s="394"/>
      <c r="N381" s="395"/>
      <c r="O381" s="394"/>
      <c r="P381" s="396"/>
      <c r="Q381" s="390"/>
      <c r="S381" s="389"/>
      <c r="U381" s="134"/>
      <c r="V381" s="391"/>
      <c r="W381" s="397"/>
      <c r="X381" s="163"/>
      <c r="Y381" s="398"/>
      <c r="Z381" s="399"/>
      <c r="AA381" s="388"/>
      <c r="AB381" s="163"/>
      <c r="AC381" s="134"/>
    </row>
    <row r="382" spans="2:29" s="133" customFormat="1" x14ac:dyDescent="0.25">
      <c r="B382" s="137"/>
      <c r="C382" s="392"/>
      <c r="D382" s="188"/>
      <c r="E382" s="163"/>
      <c r="F382" s="188"/>
      <c r="G382" s="388"/>
      <c r="I382" s="389"/>
      <c r="J382" s="389"/>
      <c r="L382" s="393"/>
      <c r="M382" s="394"/>
      <c r="N382" s="395"/>
      <c r="O382" s="394"/>
      <c r="P382" s="396"/>
      <c r="Q382" s="390"/>
      <c r="S382" s="389"/>
      <c r="U382" s="134"/>
      <c r="V382" s="391"/>
      <c r="W382" s="397"/>
      <c r="X382" s="163"/>
      <c r="Y382" s="398"/>
      <c r="Z382" s="399"/>
      <c r="AA382" s="388"/>
      <c r="AB382" s="163"/>
      <c r="AC382" s="134"/>
    </row>
    <row r="383" spans="2:29" s="133" customFormat="1" x14ac:dyDescent="0.25">
      <c r="B383" s="137"/>
      <c r="C383" s="392"/>
      <c r="D383" s="188"/>
      <c r="E383" s="163"/>
      <c r="F383" s="188"/>
      <c r="G383" s="388"/>
      <c r="I383" s="389"/>
      <c r="J383" s="389"/>
      <c r="L383" s="393"/>
      <c r="M383" s="394"/>
      <c r="N383" s="395"/>
      <c r="O383" s="394"/>
      <c r="P383" s="396"/>
      <c r="Q383" s="390"/>
      <c r="S383" s="389"/>
      <c r="U383" s="134"/>
      <c r="V383" s="391"/>
      <c r="W383" s="397"/>
      <c r="X383" s="163"/>
      <c r="Y383" s="398"/>
      <c r="Z383" s="399"/>
      <c r="AA383" s="388"/>
      <c r="AB383" s="163"/>
      <c r="AC383" s="134"/>
    </row>
    <row r="384" spans="2:29" s="133" customFormat="1" x14ac:dyDescent="0.25">
      <c r="B384" s="137"/>
      <c r="C384" s="392"/>
      <c r="D384" s="188"/>
      <c r="E384" s="163"/>
      <c r="F384" s="188"/>
      <c r="G384" s="388"/>
      <c r="I384" s="389"/>
      <c r="J384" s="389"/>
      <c r="L384" s="393"/>
      <c r="M384" s="394"/>
      <c r="N384" s="395"/>
      <c r="O384" s="394"/>
      <c r="P384" s="396"/>
      <c r="Q384" s="390"/>
      <c r="S384" s="389"/>
      <c r="U384" s="134"/>
      <c r="V384" s="391"/>
      <c r="W384" s="397"/>
      <c r="X384" s="163"/>
      <c r="Y384" s="398"/>
      <c r="Z384" s="399"/>
      <c r="AA384" s="388"/>
      <c r="AB384" s="163"/>
      <c r="AC384" s="134"/>
    </row>
    <row r="385" spans="2:29" s="133" customFormat="1" x14ac:dyDescent="0.25">
      <c r="B385" s="137"/>
      <c r="C385" s="392"/>
      <c r="D385" s="188"/>
      <c r="E385" s="163"/>
      <c r="F385" s="188"/>
      <c r="G385" s="388"/>
      <c r="I385" s="389"/>
      <c r="J385" s="389"/>
      <c r="L385" s="393"/>
      <c r="M385" s="394"/>
      <c r="N385" s="395"/>
      <c r="O385" s="394"/>
      <c r="P385" s="396"/>
      <c r="Q385" s="390"/>
      <c r="S385" s="389"/>
      <c r="U385" s="134"/>
      <c r="V385" s="391"/>
      <c r="W385" s="397"/>
      <c r="X385" s="163"/>
      <c r="Y385" s="398"/>
      <c r="Z385" s="399"/>
      <c r="AA385" s="388"/>
      <c r="AB385" s="163"/>
      <c r="AC385" s="134"/>
    </row>
    <row r="386" spans="2:29" s="133" customFormat="1" x14ac:dyDescent="0.25">
      <c r="B386" s="137"/>
      <c r="C386" s="392"/>
      <c r="D386" s="188"/>
      <c r="E386" s="163"/>
      <c r="F386" s="188"/>
      <c r="G386" s="388"/>
      <c r="I386" s="389"/>
      <c r="J386" s="389"/>
      <c r="L386" s="393"/>
      <c r="M386" s="394"/>
      <c r="N386" s="395"/>
      <c r="O386" s="394"/>
      <c r="P386" s="396"/>
      <c r="Q386" s="390"/>
      <c r="S386" s="389"/>
      <c r="U386" s="134"/>
      <c r="V386" s="391"/>
      <c r="W386" s="397"/>
      <c r="X386" s="163"/>
      <c r="Y386" s="398"/>
      <c r="Z386" s="399"/>
      <c r="AA386" s="388"/>
      <c r="AB386" s="163"/>
      <c r="AC386" s="134"/>
    </row>
    <row r="387" spans="2:29" s="133" customFormat="1" x14ac:dyDescent="0.25">
      <c r="B387" s="137"/>
      <c r="C387" s="392"/>
      <c r="D387" s="188"/>
      <c r="E387" s="163"/>
      <c r="F387" s="188"/>
      <c r="G387" s="388"/>
      <c r="I387" s="389"/>
      <c r="J387" s="389"/>
      <c r="L387" s="393"/>
      <c r="M387" s="394"/>
      <c r="N387" s="395"/>
      <c r="O387" s="394"/>
      <c r="P387" s="396"/>
      <c r="Q387" s="390"/>
      <c r="S387" s="389"/>
      <c r="U387" s="134"/>
      <c r="V387" s="391"/>
      <c r="W387" s="397"/>
      <c r="X387" s="163"/>
      <c r="Y387" s="398"/>
      <c r="Z387" s="399"/>
      <c r="AA387" s="388"/>
      <c r="AB387" s="163"/>
      <c r="AC387" s="134"/>
    </row>
    <row r="388" spans="2:29" s="133" customFormat="1" x14ac:dyDescent="0.25">
      <c r="B388" s="137"/>
      <c r="C388" s="392"/>
      <c r="D388" s="188"/>
      <c r="E388" s="163"/>
      <c r="F388" s="188"/>
      <c r="G388" s="388"/>
      <c r="I388" s="389"/>
      <c r="J388" s="389"/>
      <c r="L388" s="393"/>
      <c r="M388" s="394"/>
      <c r="N388" s="395"/>
      <c r="O388" s="394"/>
      <c r="P388" s="396"/>
      <c r="Q388" s="390"/>
      <c r="S388" s="389"/>
      <c r="U388" s="134"/>
      <c r="V388" s="391"/>
      <c r="W388" s="397"/>
      <c r="X388" s="163"/>
      <c r="Y388" s="398"/>
      <c r="Z388" s="399"/>
      <c r="AA388" s="388"/>
      <c r="AB388" s="163"/>
      <c r="AC388" s="134"/>
    </row>
    <row r="389" spans="2:29" s="133" customFormat="1" x14ac:dyDescent="0.25">
      <c r="B389" s="137"/>
      <c r="C389" s="392"/>
      <c r="D389" s="188"/>
      <c r="E389" s="163"/>
      <c r="F389" s="188"/>
      <c r="G389" s="388"/>
      <c r="I389" s="389"/>
      <c r="J389" s="389"/>
      <c r="L389" s="393"/>
      <c r="M389" s="394"/>
      <c r="N389" s="395"/>
      <c r="O389" s="394"/>
      <c r="P389" s="396"/>
      <c r="Q389" s="390"/>
      <c r="S389" s="389"/>
      <c r="U389" s="134"/>
      <c r="V389" s="391"/>
      <c r="W389" s="397"/>
      <c r="X389" s="163"/>
      <c r="Y389" s="398"/>
      <c r="Z389" s="399"/>
      <c r="AA389" s="388"/>
      <c r="AB389" s="163"/>
      <c r="AC389" s="134"/>
    </row>
    <row r="390" spans="2:29" s="133" customFormat="1" x14ac:dyDescent="0.25">
      <c r="B390" s="137"/>
      <c r="C390" s="392"/>
      <c r="D390" s="188"/>
      <c r="E390" s="163"/>
      <c r="F390" s="188"/>
      <c r="G390" s="388"/>
      <c r="I390" s="389"/>
      <c r="J390" s="389"/>
      <c r="L390" s="393"/>
      <c r="M390" s="394"/>
      <c r="N390" s="395"/>
      <c r="O390" s="394"/>
      <c r="P390" s="396"/>
      <c r="Q390" s="390"/>
      <c r="S390" s="389"/>
      <c r="U390" s="134"/>
      <c r="V390" s="391"/>
      <c r="W390" s="397"/>
      <c r="X390" s="163"/>
      <c r="Y390" s="398"/>
      <c r="Z390" s="399"/>
      <c r="AA390" s="388"/>
      <c r="AB390" s="163"/>
      <c r="AC390" s="134"/>
    </row>
    <row r="391" spans="2:29" s="133" customFormat="1" x14ac:dyDescent="0.25">
      <c r="B391" s="137"/>
      <c r="C391" s="392"/>
      <c r="D391" s="188"/>
      <c r="E391" s="163"/>
      <c r="F391" s="188"/>
      <c r="G391" s="388"/>
      <c r="I391" s="389"/>
      <c r="J391" s="389"/>
      <c r="L391" s="393"/>
      <c r="M391" s="394"/>
      <c r="N391" s="395"/>
      <c r="O391" s="394"/>
      <c r="P391" s="396"/>
      <c r="Q391" s="390"/>
      <c r="S391" s="389"/>
      <c r="U391" s="134"/>
      <c r="V391" s="391"/>
      <c r="W391" s="397"/>
      <c r="X391" s="163"/>
      <c r="Y391" s="398"/>
      <c r="Z391" s="399"/>
      <c r="AA391" s="388"/>
      <c r="AB391" s="163"/>
      <c r="AC391" s="134"/>
    </row>
    <row r="392" spans="2:29" s="133" customFormat="1" x14ac:dyDescent="0.25">
      <c r="B392" s="137"/>
      <c r="C392" s="392"/>
      <c r="D392" s="188"/>
      <c r="E392" s="163"/>
      <c r="F392" s="188"/>
      <c r="G392" s="388"/>
      <c r="I392" s="389"/>
      <c r="J392" s="389"/>
      <c r="L392" s="393"/>
      <c r="M392" s="394"/>
      <c r="N392" s="395"/>
      <c r="O392" s="394"/>
      <c r="P392" s="396"/>
      <c r="Q392" s="390"/>
      <c r="S392" s="389"/>
      <c r="U392" s="134"/>
      <c r="V392" s="391"/>
      <c r="W392" s="397"/>
      <c r="X392" s="163"/>
      <c r="Y392" s="398"/>
      <c r="Z392" s="399"/>
      <c r="AA392" s="388"/>
      <c r="AB392" s="163"/>
      <c r="AC392" s="134"/>
    </row>
    <row r="393" spans="2:29" s="133" customFormat="1" x14ac:dyDescent="0.25">
      <c r="B393" s="137"/>
      <c r="C393" s="392"/>
      <c r="D393" s="188"/>
      <c r="E393" s="163"/>
      <c r="F393" s="188"/>
      <c r="G393" s="388"/>
      <c r="I393" s="389"/>
      <c r="J393" s="389"/>
      <c r="L393" s="393"/>
      <c r="M393" s="394"/>
      <c r="N393" s="395"/>
      <c r="O393" s="394"/>
      <c r="P393" s="396"/>
      <c r="Q393" s="390"/>
      <c r="S393" s="389"/>
      <c r="U393" s="134"/>
      <c r="V393" s="391"/>
      <c r="W393" s="397"/>
      <c r="X393" s="163"/>
      <c r="Y393" s="398"/>
      <c r="Z393" s="399"/>
      <c r="AA393" s="388"/>
      <c r="AB393" s="163"/>
      <c r="AC393" s="134"/>
    </row>
    <row r="394" spans="2:29" s="133" customFormat="1" x14ac:dyDescent="0.25">
      <c r="B394" s="137"/>
      <c r="C394" s="392"/>
      <c r="D394" s="188"/>
      <c r="E394" s="163"/>
      <c r="F394" s="188"/>
      <c r="G394" s="388"/>
      <c r="I394" s="389"/>
      <c r="J394" s="389"/>
      <c r="L394" s="393"/>
      <c r="M394" s="394"/>
      <c r="N394" s="395"/>
      <c r="O394" s="394"/>
      <c r="P394" s="396"/>
      <c r="Q394" s="390"/>
      <c r="S394" s="389"/>
      <c r="U394" s="134"/>
      <c r="V394" s="391"/>
      <c r="W394" s="397"/>
      <c r="X394" s="163"/>
      <c r="Y394" s="398"/>
      <c r="Z394" s="399"/>
      <c r="AA394" s="388"/>
      <c r="AB394" s="163"/>
      <c r="AC394" s="134"/>
    </row>
    <row r="395" spans="2:29" s="133" customFormat="1" x14ac:dyDescent="0.25">
      <c r="B395" s="137"/>
      <c r="C395" s="392"/>
      <c r="D395" s="188"/>
      <c r="E395" s="163"/>
      <c r="F395" s="188"/>
      <c r="G395" s="388"/>
      <c r="I395" s="389"/>
      <c r="J395" s="389"/>
      <c r="L395" s="393"/>
      <c r="M395" s="394"/>
      <c r="N395" s="395"/>
      <c r="O395" s="394"/>
      <c r="P395" s="396"/>
      <c r="Q395" s="390"/>
      <c r="S395" s="389"/>
      <c r="U395" s="134"/>
      <c r="V395" s="391"/>
      <c r="W395" s="397"/>
      <c r="X395" s="163"/>
      <c r="Y395" s="398"/>
      <c r="Z395" s="399"/>
      <c r="AA395" s="388"/>
      <c r="AB395" s="163"/>
      <c r="AC395" s="134"/>
    </row>
    <row r="396" spans="2:29" s="133" customFormat="1" x14ac:dyDescent="0.25">
      <c r="B396" s="137"/>
      <c r="C396" s="392"/>
      <c r="D396" s="188"/>
      <c r="E396" s="163"/>
      <c r="F396" s="188"/>
      <c r="G396" s="388"/>
      <c r="I396" s="389"/>
      <c r="J396" s="389"/>
      <c r="L396" s="393"/>
      <c r="M396" s="394"/>
      <c r="N396" s="395"/>
      <c r="O396" s="394"/>
      <c r="P396" s="396"/>
      <c r="Q396" s="390"/>
      <c r="S396" s="389"/>
      <c r="U396" s="134"/>
      <c r="V396" s="391"/>
      <c r="W396" s="397"/>
      <c r="X396" s="163"/>
      <c r="Y396" s="398"/>
      <c r="Z396" s="399"/>
      <c r="AA396" s="388"/>
      <c r="AB396" s="163"/>
      <c r="AC396" s="134"/>
    </row>
    <row r="397" spans="2:29" s="133" customFormat="1" x14ac:dyDescent="0.25">
      <c r="B397" s="137"/>
      <c r="C397" s="392"/>
      <c r="D397" s="188"/>
      <c r="E397" s="163"/>
      <c r="F397" s="188"/>
      <c r="G397" s="388"/>
      <c r="I397" s="389"/>
      <c r="J397" s="389"/>
      <c r="L397" s="393"/>
      <c r="M397" s="394"/>
      <c r="N397" s="395"/>
      <c r="O397" s="394"/>
      <c r="P397" s="396"/>
      <c r="Q397" s="390"/>
      <c r="S397" s="389"/>
      <c r="U397" s="134"/>
      <c r="V397" s="391"/>
      <c r="W397" s="397"/>
      <c r="X397" s="163"/>
      <c r="Y397" s="398"/>
      <c r="Z397" s="399"/>
      <c r="AA397" s="388"/>
      <c r="AB397" s="163"/>
      <c r="AC397" s="134"/>
    </row>
    <row r="398" spans="2:29" s="133" customFormat="1" x14ac:dyDescent="0.25">
      <c r="B398" s="137"/>
      <c r="C398" s="392"/>
      <c r="D398" s="188"/>
      <c r="E398" s="163"/>
      <c r="F398" s="188"/>
      <c r="G398" s="388"/>
      <c r="I398" s="389"/>
      <c r="J398" s="389"/>
      <c r="L398" s="393"/>
      <c r="M398" s="394"/>
      <c r="N398" s="395"/>
      <c r="O398" s="394"/>
      <c r="P398" s="396"/>
      <c r="Q398" s="390"/>
      <c r="S398" s="389"/>
      <c r="U398" s="134"/>
      <c r="V398" s="391"/>
      <c r="W398" s="397"/>
      <c r="X398" s="163"/>
      <c r="Y398" s="398"/>
      <c r="Z398" s="399"/>
      <c r="AA398" s="388"/>
      <c r="AB398" s="163"/>
      <c r="AC398" s="134"/>
    </row>
    <row r="399" spans="2:29" s="133" customFormat="1" x14ac:dyDescent="0.25">
      <c r="B399" s="137"/>
      <c r="C399" s="392"/>
      <c r="D399" s="188"/>
      <c r="E399" s="163"/>
      <c r="F399" s="188"/>
      <c r="G399" s="388"/>
      <c r="I399" s="389"/>
      <c r="J399" s="389"/>
      <c r="L399" s="393"/>
      <c r="M399" s="394"/>
      <c r="N399" s="395"/>
      <c r="O399" s="394"/>
      <c r="P399" s="396"/>
      <c r="Q399" s="390"/>
      <c r="S399" s="389"/>
      <c r="U399" s="134"/>
      <c r="V399" s="391"/>
      <c r="W399" s="397"/>
      <c r="X399" s="163"/>
      <c r="Y399" s="398"/>
      <c r="Z399" s="399"/>
      <c r="AA399" s="388"/>
      <c r="AB399" s="163"/>
      <c r="AC399" s="134"/>
    </row>
    <row r="400" spans="2:29" s="133" customFormat="1" x14ac:dyDescent="0.25">
      <c r="B400" s="137"/>
      <c r="C400" s="392"/>
      <c r="D400" s="188"/>
      <c r="E400" s="163"/>
      <c r="F400" s="188"/>
      <c r="G400" s="388"/>
      <c r="I400" s="389"/>
      <c r="J400" s="389"/>
      <c r="L400" s="393"/>
      <c r="M400" s="394"/>
      <c r="N400" s="395"/>
      <c r="O400" s="394"/>
      <c r="P400" s="396"/>
      <c r="Q400" s="390"/>
      <c r="S400" s="389"/>
      <c r="U400" s="134"/>
      <c r="V400" s="391"/>
      <c r="W400" s="397"/>
      <c r="X400" s="163"/>
      <c r="Y400" s="398"/>
      <c r="Z400" s="399"/>
      <c r="AA400" s="388"/>
      <c r="AB400" s="163"/>
      <c r="AC400" s="134"/>
    </row>
    <row r="401" spans="2:29" s="133" customFormat="1" x14ac:dyDescent="0.25">
      <c r="B401" s="137"/>
      <c r="C401" s="392"/>
      <c r="D401" s="188"/>
      <c r="E401" s="163"/>
      <c r="F401" s="188"/>
      <c r="G401" s="388"/>
      <c r="I401" s="389"/>
      <c r="J401" s="389"/>
      <c r="L401" s="393"/>
      <c r="M401" s="394"/>
      <c r="N401" s="395"/>
      <c r="O401" s="394"/>
      <c r="P401" s="396"/>
      <c r="Q401" s="390"/>
      <c r="S401" s="389"/>
      <c r="U401" s="134"/>
      <c r="V401" s="391"/>
      <c r="W401" s="397"/>
      <c r="X401" s="163"/>
      <c r="Y401" s="398"/>
      <c r="Z401" s="399"/>
      <c r="AA401" s="388"/>
      <c r="AB401" s="163"/>
      <c r="AC401" s="134"/>
    </row>
    <row r="402" spans="2:29" s="133" customFormat="1" x14ac:dyDescent="0.25">
      <c r="B402" s="137"/>
      <c r="C402" s="392"/>
      <c r="D402" s="188"/>
      <c r="E402" s="163"/>
      <c r="F402" s="188"/>
      <c r="G402" s="388"/>
      <c r="I402" s="389"/>
      <c r="J402" s="389"/>
      <c r="L402" s="393"/>
      <c r="M402" s="394"/>
      <c r="N402" s="395"/>
      <c r="O402" s="394"/>
      <c r="P402" s="396"/>
      <c r="Q402" s="390"/>
      <c r="S402" s="389"/>
      <c r="U402" s="134"/>
      <c r="V402" s="391"/>
      <c r="W402" s="397"/>
      <c r="X402" s="163"/>
      <c r="Y402" s="398"/>
      <c r="Z402" s="399"/>
      <c r="AA402" s="388"/>
      <c r="AB402" s="163"/>
      <c r="AC402" s="134"/>
    </row>
    <row r="403" spans="2:29" s="133" customFormat="1" x14ac:dyDescent="0.25">
      <c r="B403" s="137"/>
      <c r="C403" s="392"/>
      <c r="D403" s="188"/>
      <c r="E403" s="163"/>
      <c r="F403" s="188"/>
      <c r="G403" s="388"/>
      <c r="I403" s="389"/>
      <c r="J403" s="389"/>
      <c r="L403" s="393"/>
      <c r="M403" s="394"/>
      <c r="N403" s="395"/>
      <c r="O403" s="394"/>
      <c r="P403" s="396"/>
      <c r="Q403" s="390"/>
      <c r="S403" s="389"/>
      <c r="U403" s="134"/>
      <c r="V403" s="391"/>
      <c r="W403" s="397"/>
      <c r="X403" s="163"/>
      <c r="Y403" s="398"/>
      <c r="Z403" s="399"/>
      <c r="AA403" s="388"/>
      <c r="AB403" s="163"/>
      <c r="AC403" s="134"/>
    </row>
    <row r="404" spans="2:29" s="133" customFormat="1" x14ac:dyDescent="0.25">
      <c r="B404" s="137"/>
      <c r="C404" s="392"/>
      <c r="D404" s="188"/>
      <c r="E404" s="163"/>
      <c r="F404" s="188"/>
      <c r="G404" s="388"/>
      <c r="I404" s="389"/>
      <c r="J404" s="389"/>
      <c r="L404" s="393"/>
      <c r="M404" s="394"/>
      <c r="N404" s="395"/>
      <c r="O404" s="394"/>
      <c r="P404" s="396"/>
      <c r="Q404" s="390"/>
      <c r="S404" s="389"/>
      <c r="U404" s="134"/>
      <c r="V404" s="391"/>
      <c r="W404" s="397"/>
      <c r="X404" s="163"/>
      <c r="Y404" s="398"/>
      <c r="Z404" s="399"/>
      <c r="AA404" s="388"/>
      <c r="AB404" s="163"/>
      <c r="AC404" s="134"/>
    </row>
    <row r="405" spans="2:29" s="133" customFormat="1" x14ac:dyDescent="0.25">
      <c r="B405" s="137"/>
      <c r="C405" s="392"/>
      <c r="D405" s="188"/>
      <c r="E405" s="163"/>
      <c r="F405" s="188"/>
      <c r="G405" s="388"/>
      <c r="I405" s="389"/>
      <c r="J405" s="389"/>
      <c r="L405" s="393"/>
      <c r="M405" s="394"/>
      <c r="N405" s="395"/>
      <c r="O405" s="394"/>
      <c r="P405" s="396"/>
      <c r="Q405" s="390"/>
      <c r="S405" s="389"/>
      <c r="U405" s="134"/>
      <c r="V405" s="391"/>
      <c r="W405" s="397"/>
      <c r="X405" s="163"/>
      <c r="Y405" s="398"/>
      <c r="Z405" s="399"/>
      <c r="AA405" s="388"/>
      <c r="AB405" s="163"/>
      <c r="AC405" s="134"/>
    </row>
    <row r="406" spans="2:29" s="133" customFormat="1" x14ac:dyDescent="0.25">
      <c r="B406" s="137"/>
      <c r="C406" s="392"/>
      <c r="D406" s="188"/>
      <c r="E406" s="163"/>
      <c r="F406" s="188"/>
      <c r="G406" s="388"/>
      <c r="I406" s="389"/>
      <c r="J406" s="389"/>
      <c r="L406" s="393"/>
      <c r="M406" s="394"/>
      <c r="N406" s="395"/>
      <c r="O406" s="394"/>
      <c r="P406" s="396"/>
      <c r="Q406" s="390"/>
      <c r="S406" s="389"/>
      <c r="U406" s="134"/>
      <c r="V406" s="391"/>
      <c r="W406" s="397"/>
      <c r="X406" s="163"/>
      <c r="Y406" s="398"/>
      <c r="Z406" s="399"/>
      <c r="AA406" s="388"/>
      <c r="AB406" s="163"/>
      <c r="AC406" s="134"/>
    </row>
    <row r="407" spans="2:29" s="133" customFormat="1" x14ac:dyDescent="0.25">
      <c r="B407" s="137"/>
      <c r="C407" s="392"/>
      <c r="D407" s="188"/>
      <c r="E407" s="163"/>
      <c r="F407" s="188"/>
      <c r="G407" s="388"/>
      <c r="I407" s="389"/>
      <c r="J407" s="389"/>
      <c r="L407" s="393"/>
      <c r="M407" s="394"/>
      <c r="N407" s="395"/>
      <c r="O407" s="394"/>
      <c r="P407" s="396"/>
      <c r="Q407" s="390"/>
      <c r="S407" s="389"/>
      <c r="U407" s="134"/>
      <c r="V407" s="391"/>
      <c r="W407" s="397"/>
      <c r="X407" s="163"/>
      <c r="Y407" s="398"/>
      <c r="Z407" s="399"/>
      <c r="AA407" s="388"/>
      <c r="AB407" s="163"/>
      <c r="AC407" s="134"/>
    </row>
    <row r="408" spans="2:29" s="133" customFormat="1" x14ac:dyDescent="0.25">
      <c r="B408" s="137"/>
      <c r="C408" s="392"/>
      <c r="D408" s="188"/>
      <c r="E408" s="163"/>
      <c r="F408" s="188"/>
      <c r="G408" s="388"/>
      <c r="I408" s="389"/>
      <c r="J408" s="389"/>
      <c r="L408" s="393"/>
      <c r="M408" s="394"/>
      <c r="N408" s="395"/>
      <c r="O408" s="394"/>
      <c r="P408" s="396"/>
      <c r="Q408" s="390"/>
      <c r="S408" s="389"/>
      <c r="U408" s="134"/>
      <c r="V408" s="391"/>
      <c r="W408" s="397"/>
      <c r="X408" s="163"/>
      <c r="Y408" s="398"/>
      <c r="Z408" s="399"/>
      <c r="AA408" s="388"/>
      <c r="AB408" s="163"/>
      <c r="AC408" s="134"/>
    </row>
    <row r="409" spans="2:29" s="133" customFormat="1" x14ac:dyDescent="0.25">
      <c r="B409" s="137"/>
      <c r="C409" s="392"/>
      <c r="D409" s="188"/>
      <c r="E409" s="163"/>
      <c r="F409" s="188"/>
      <c r="G409" s="388"/>
      <c r="I409" s="389"/>
      <c r="J409" s="389"/>
      <c r="L409" s="393"/>
      <c r="M409" s="394"/>
      <c r="N409" s="395"/>
      <c r="O409" s="394"/>
      <c r="P409" s="396"/>
      <c r="Q409" s="390"/>
      <c r="S409" s="389"/>
      <c r="U409" s="134"/>
      <c r="V409" s="391"/>
      <c r="W409" s="397"/>
      <c r="X409" s="163"/>
      <c r="Y409" s="398"/>
      <c r="Z409" s="399"/>
      <c r="AA409" s="388"/>
      <c r="AB409" s="163"/>
      <c r="AC409" s="134"/>
    </row>
    <row r="410" spans="2:29" s="133" customFormat="1" x14ac:dyDescent="0.25">
      <c r="B410" s="137"/>
      <c r="C410" s="392"/>
      <c r="D410" s="188"/>
      <c r="E410" s="163"/>
      <c r="F410" s="188"/>
      <c r="G410" s="388"/>
      <c r="I410" s="389"/>
      <c r="J410" s="389"/>
      <c r="L410" s="393"/>
      <c r="M410" s="394"/>
      <c r="N410" s="395"/>
      <c r="O410" s="394"/>
      <c r="P410" s="396"/>
      <c r="Q410" s="390"/>
      <c r="S410" s="389"/>
      <c r="U410" s="134"/>
      <c r="V410" s="391"/>
      <c r="W410" s="397"/>
      <c r="X410" s="163"/>
      <c r="Y410" s="398"/>
      <c r="Z410" s="399"/>
      <c r="AA410" s="388"/>
      <c r="AB410" s="163"/>
      <c r="AC410" s="134"/>
    </row>
    <row r="411" spans="2:29" s="133" customFormat="1" x14ac:dyDescent="0.25">
      <c r="B411" s="137"/>
      <c r="C411" s="392"/>
      <c r="D411" s="188"/>
      <c r="E411" s="163"/>
      <c r="F411" s="188"/>
      <c r="G411" s="388"/>
      <c r="I411" s="389"/>
      <c r="J411" s="389"/>
      <c r="L411" s="393"/>
      <c r="M411" s="394"/>
      <c r="N411" s="395"/>
      <c r="O411" s="394"/>
      <c r="P411" s="396"/>
      <c r="Q411" s="390"/>
      <c r="S411" s="389"/>
      <c r="U411" s="134"/>
      <c r="V411" s="391"/>
      <c r="W411" s="397"/>
      <c r="X411" s="163"/>
      <c r="Y411" s="398"/>
      <c r="Z411" s="399"/>
      <c r="AA411" s="388"/>
      <c r="AB411" s="163"/>
      <c r="AC411" s="134"/>
    </row>
    <row r="412" spans="2:29" s="133" customFormat="1" x14ac:dyDescent="0.25">
      <c r="B412" s="137"/>
      <c r="C412" s="392"/>
      <c r="D412" s="188"/>
      <c r="E412" s="163"/>
      <c r="F412" s="188"/>
      <c r="G412" s="388"/>
      <c r="I412" s="389"/>
      <c r="J412" s="389"/>
      <c r="L412" s="393"/>
      <c r="M412" s="394"/>
      <c r="N412" s="395"/>
      <c r="O412" s="394"/>
      <c r="P412" s="396"/>
      <c r="Q412" s="390"/>
      <c r="S412" s="389"/>
      <c r="U412" s="134"/>
      <c r="V412" s="391"/>
      <c r="W412" s="397"/>
      <c r="X412" s="163"/>
      <c r="Y412" s="398"/>
      <c r="Z412" s="399"/>
      <c r="AA412" s="388"/>
      <c r="AB412" s="163"/>
      <c r="AC412" s="134"/>
    </row>
    <row r="413" spans="2:29" s="133" customFormat="1" x14ac:dyDescent="0.25">
      <c r="B413" s="137"/>
      <c r="C413" s="392"/>
      <c r="D413" s="188"/>
      <c r="E413" s="163"/>
      <c r="F413" s="188"/>
      <c r="G413" s="388"/>
      <c r="I413" s="389"/>
      <c r="J413" s="389"/>
      <c r="L413" s="393"/>
      <c r="M413" s="394"/>
      <c r="N413" s="395"/>
      <c r="O413" s="394"/>
      <c r="P413" s="396"/>
      <c r="Q413" s="390"/>
      <c r="S413" s="389"/>
      <c r="U413" s="134"/>
      <c r="V413" s="391"/>
      <c r="W413" s="397"/>
      <c r="X413" s="163"/>
      <c r="Y413" s="398"/>
      <c r="Z413" s="399"/>
      <c r="AA413" s="388"/>
      <c r="AB413" s="163"/>
      <c r="AC413" s="134"/>
    </row>
    <row r="414" spans="2:29" s="133" customFormat="1" x14ac:dyDescent="0.25">
      <c r="B414" s="137"/>
      <c r="C414" s="392"/>
      <c r="D414" s="188"/>
      <c r="E414" s="163"/>
      <c r="F414" s="188"/>
      <c r="G414" s="388"/>
      <c r="I414" s="389"/>
      <c r="J414" s="389"/>
      <c r="L414" s="393"/>
      <c r="M414" s="394"/>
      <c r="N414" s="395"/>
      <c r="O414" s="394"/>
      <c r="P414" s="396"/>
      <c r="Q414" s="390"/>
      <c r="S414" s="389"/>
      <c r="U414" s="134"/>
      <c r="V414" s="391"/>
      <c r="W414" s="397"/>
      <c r="X414" s="163"/>
      <c r="Y414" s="398"/>
      <c r="Z414" s="399"/>
      <c r="AA414" s="388"/>
      <c r="AB414" s="163"/>
      <c r="AC414" s="134"/>
    </row>
    <row r="415" spans="2:29" s="133" customFormat="1" x14ac:dyDescent="0.25">
      <c r="B415" s="137"/>
      <c r="C415" s="392"/>
      <c r="D415" s="188"/>
      <c r="E415" s="163"/>
      <c r="F415" s="188"/>
      <c r="G415" s="388"/>
      <c r="I415" s="389"/>
      <c r="J415" s="389"/>
      <c r="L415" s="393"/>
      <c r="M415" s="394"/>
      <c r="N415" s="395"/>
      <c r="O415" s="394"/>
      <c r="P415" s="396"/>
      <c r="Q415" s="390"/>
      <c r="S415" s="389"/>
      <c r="U415" s="134"/>
      <c r="V415" s="391"/>
      <c r="W415" s="397"/>
      <c r="X415" s="163"/>
      <c r="Y415" s="398"/>
      <c r="Z415" s="399"/>
      <c r="AA415" s="388"/>
      <c r="AB415" s="163"/>
      <c r="AC415" s="134"/>
    </row>
    <row r="416" spans="2:29" s="133" customFormat="1" x14ac:dyDescent="0.25">
      <c r="B416" s="137"/>
      <c r="C416" s="392"/>
      <c r="D416" s="188"/>
      <c r="E416" s="163"/>
      <c r="F416" s="188"/>
      <c r="G416" s="388"/>
      <c r="I416" s="389"/>
      <c r="J416" s="389"/>
      <c r="L416" s="393"/>
      <c r="M416" s="394"/>
      <c r="N416" s="395"/>
      <c r="O416" s="394"/>
      <c r="P416" s="396"/>
      <c r="Q416" s="390"/>
      <c r="S416" s="389"/>
      <c r="U416" s="134"/>
      <c r="V416" s="391"/>
      <c r="W416" s="397"/>
      <c r="X416" s="163"/>
      <c r="Y416" s="398"/>
      <c r="Z416" s="399"/>
      <c r="AA416" s="388"/>
      <c r="AB416" s="163"/>
      <c r="AC416" s="134"/>
    </row>
    <row r="417" spans="2:29" s="133" customFormat="1" x14ac:dyDescent="0.25">
      <c r="B417" s="137"/>
      <c r="C417" s="392"/>
      <c r="D417" s="188"/>
      <c r="E417" s="163"/>
      <c r="F417" s="188"/>
      <c r="G417" s="388"/>
      <c r="I417" s="389"/>
      <c r="J417" s="389"/>
      <c r="L417" s="393"/>
      <c r="M417" s="394"/>
      <c r="N417" s="395"/>
      <c r="O417" s="394"/>
      <c r="P417" s="396"/>
      <c r="Q417" s="390"/>
      <c r="S417" s="389"/>
      <c r="U417" s="134"/>
      <c r="V417" s="391"/>
      <c r="W417" s="397"/>
      <c r="X417" s="163"/>
      <c r="Y417" s="398"/>
      <c r="Z417" s="399"/>
      <c r="AA417" s="388"/>
      <c r="AB417" s="163"/>
      <c r="AC417" s="134"/>
    </row>
    <row r="418" spans="2:29" s="133" customFormat="1" x14ac:dyDescent="0.25">
      <c r="B418" s="137"/>
      <c r="C418" s="392"/>
      <c r="D418" s="188"/>
      <c r="E418" s="163"/>
      <c r="F418" s="188"/>
      <c r="G418" s="388"/>
      <c r="I418" s="389"/>
      <c r="J418" s="389"/>
      <c r="L418" s="393"/>
      <c r="M418" s="394"/>
      <c r="N418" s="395"/>
      <c r="O418" s="394"/>
      <c r="P418" s="396"/>
      <c r="Q418" s="390"/>
      <c r="S418" s="389"/>
      <c r="U418" s="134"/>
      <c r="V418" s="391"/>
      <c r="W418" s="397"/>
      <c r="X418" s="163"/>
      <c r="Y418" s="398"/>
      <c r="Z418" s="399"/>
      <c r="AA418" s="388"/>
      <c r="AB418" s="163"/>
      <c r="AC418" s="134"/>
    </row>
    <row r="419" spans="2:29" s="133" customFormat="1" x14ac:dyDescent="0.25">
      <c r="B419" s="137"/>
      <c r="C419" s="392"/>
      <c r="D419" s="188"/>
      <c r="E419" s="163"/>
      <c r="F419" s="188"/>
      <c r="G419" s="388"/>
      <c r="I419" s="389"/>
      <c r="J419" s="389"/>
      <c r="L419" s="393"/>
      <c r="M419" s="394"/>
      <c r="N419" s="395"/>
      <c r="O419" s="394"/>
      <c r="P419" s="396"/>
      <c r="Q419" s="390"/>
      <c r="S419" s="389"/>
      <c r="U419" s="134"/>
      <c r="V419" s="391"/>
      <c r="W419" s="397"/>
      <c r="X419" s="163"/>
      <c r="Y419" s="398"/>
      <c r="Z419" s="399"/>
      <c r="AA419" s="388"/>
      <c r="AB419" s="163"/>
      <c r="AC419" s="134"/>
    </row>
    <row r="420" spans="2:29" s="133" customFormat="1" x14ac:dyDescent="0.25">
      <c r="B420" s="137"/>
      <c r="C420" s="392"/>
      <c r="D420" s="188"/>
      <c r="E420" s="163"/>
      <c r="F420" s="188"/>
      <c r="G420" s="388"/>
      <c r="I420" s="389"/>
      <c r="J420" s="389"/>
      <c r="L420" s="393"/>
      <c r="M420" s="394"/>
      <c r="N420" s="395"/>
      <c r="O420" s="394"/>
      <c r="P420" s="396"/>
      <c r="Q420" s="390"/>
      <c r="S420" s="389"/>
      <c r="U420" s="134"/>
      <c r="V420" s="391"/>
      <c r="W420" s="397"/>
      <c r="X420" s="163"/>
      <c r="Y420" s="398"/>
      <c r="Z420" s="399"/>
      <c r="AA420" s="388"/>
      <c r="AB420" s="163"/>
      <c r="AC420" s="134"/>
    </row>
    <row r="421" spans="2:29" s="133" customFormat="1" x14ac:dyDescent="0.25">
      <c r="B421" s="137"/>
      <c r="C421" s="392"/>
      <c r="D421" s="188"/>
      <c r="E421" s="163"/>
      <c r="F421" s="188"/>
      <c r="G421" s="388"/>
      <c r="I421" s="389"/>
      <c r="J421" s="389"/>
      <c r="L421" s="393"/>
      <c r="M421" s="394"/>
      <c r="N421" s="395"/>
      <c r="O421" s="394"/>
      <c r="P421" s="396"/>
      <c r="Q421" s="390"/>
      <c r="S421" s="389"/>
      <c r="U421" s="134"/>
      <c r="V421" s="391"/>
      <c r="W421" s="397"/>
      <c r="X421" s="163"/>
      <c r="Y421" s="398"/>
      <c r="Z421" s="399"/>
      <c r="AA421" s="388"/>
      <c r="AB421" s="163"/>
      <c r="AC421" s="134"/>
    </row>
    <row r="422" spans="2:29" s="133" customFormat="1" x14ac:dyDescent="0.25">
      <c r="B422" s="137"/>
      <c r="C422" s="392"/>
      <c r="D422" s="188"/>
      <c r="E422" s="163"/>
      <c r="F422" s="188"/>
      <c r="G422" s="388"/>
      <c r="I422" s="389"/>
      <c r="J422" s="389"/>
      <c r="L422" s="393"/>
      <c r="M422" s="394"/>
      <c r="N422" s="395"/>
      <c r="O422" s="394"/>
      <c r="P422" s="396"/>
      <c r="Q422" s="390"/>
      <c r="S422" s="389"/>
      <c r="U422" s="134"/>
      <c r="V422" s="391"/>
      <c r="W422" s="397"/>
      <c r="X422" s="163"/>
      <c r="Y422" s="398"/>
      <c r="Z422" s="399"/>
      <c r="AA422" s="388"/>
      <c r="AB422" s="163"/>
      <c r="AC422" s="134"/>
    </row>
    <row r="423" spans="2:29" s="133" customFormat="1" x14ac:dyDescent="0.25">
      <c r="B423" s="137"/>
      <c r="C423" s="392"/>
      <c r="D423" s="188"/>
      <c r="E423" s="163"/>
      <c r="F423" s="188"/>
      <c r="G423" s="388"/>
      <c r="I423" s="389"/>
      <c r="J423" s="389"/>
      <c r="L423" s="393"/>
      <c r="M423" s="394"/>
      <c r="N423" s="395"/>
      <c r="O423" s="394"/>
      <c r="P423" s="396"/>
      <c r="Q423" s="390"/>
      <c r="S423" s="389"/>
      <c r="U423" s="134"/>
      <c r="V423" s="391"/>
      <c r="W423" s="397"/>
      <c r="X423" s="163"/>
      <c r="Y423" s="398"/>
      <c r="Z423" s="399"/>
      <c r="AA423" s="388"/>
      <c r="AB423" s="163"/>
      <c r="AC423" s="134"/>
    </row>
    <row r="424" spans="2:29" s="133" customFormat="1" x14ac:dyDescent="0.25">
      <c r="B424" s="137"/>
      <c r="C424" s="392"/>
      <c r="D424" s="188"/>
      <c r="E424" s="163"/>
      <c r="F424" s="188"/>
      <c r="G424" s="388"/>
      <c r="I424" s="389"/>
      <c r="J424" s="389"/>
      <c r="L424" s="393"/>
      <c r="M424" s="394"/>
      <c r="N424" s="395"/>
      <c r="O424" s="394"/>
      <c r="P424" s="396"/>
      <c r="Q424" s="390"/>
      <c r="S424" s="389"/>
      <c r="U424" s="134"/>
      <c r="V424" s="391"/>
      <c r="W424" s="397"/>
      <c r="X424" s="163"/>
      <c r="Y424" s="398"/>
      <c r="Z424" s="399"/>
      <c r="AA424" s="388"/>
      <c r="AB424" s="163"/>
      <c r="AC424" s="134"/>
    </row>
    <row r="425" spans="2:29" s="133" customFormat="1" x14ac:dyDescent="0.25">
      <c r="B425" s="137"/>
      <c r="C425" s="392"/>
      <c r="D425" s="188"/>
      <c r="E425" s="163"/>
      <c r="F425" s="188"/>
      <c r="G425" s="388"/>
      <c r="I425" s="389"/>
      <c r="J425" s="389"/>
      <c r="L425" s="393"/>
      <c r="M425" s="394"/>
      <c r="N425" s="395"/>
      <c r="O425" s="394"/>
      <c r="P425" s="396"/>
      <c r="Q425" s="390"/>
      <c r="S425" s="389"/>
      <c r="U425" s="134"/>
      <c r="V425" s="391"/>
      <c r="W425" s="397"/>
      <c r="X425" s="163"/>
      <c r="Y425" s="398"/>
      <c r="Z425" s="399"/>
      <c r="AA425" s="388"/>
      <c r="AB425" s="163"/>
      <c r="AC425" s="134"/>
    </row>
    <row r="426" spans="2:29" s="133" customFormat="1" x14ac:dyDescent="0.25">
      <c r="B426" s="137"/>
      <c r="C426" s="392"/>
      <c r="D426" s="188"/>
      <c r="E426" s="163"/>
      <c r="F426" s="188"/>
      <c r="G426" s="388"/>
      <c r="I426" s="389"/>
      <c r="J426" s="389"/>
      <c r="L426" s="393"/>
      <c r="M426" s="394"/>
      <c r="N426" s="395"/>
      <c r="O426" s="394"/>
      <c r="P426" s="396"/>
      <c r="Q426" s="390"/>
      <c r="S426" s="389"/>
      <c r="U426" s="134"/>
      <c r="V426" s="391"/>
      <c r="W426" s="397"/>
      <c r="X426" s="163"/>
      <c r="Y426" s="398"/>
      <c r="Z426" s="399"/>
      <c r="AA426" s="388"/>
      <c r="AB426" s="163"/>
      <c r="AC426" s="134"/>
    </row>
    <row r="427" spans="2:29" s="133" customFormat="1" x14ac:dyDescent="0.25">
      <c r="B427" s="137"/>
      <c r="C427" s="392"/>
      <c r="D427" s="188"/>
      <c r="E427" s="163"/>
      <c r="F427" s="188"/>
      <c r="G427" s="388"/>
      <c r="I427" s="389"/>
      <c r="J427" s="389"/>
      <c r="L427" s="393"/>
      <c r="M427" s="394"/>
      <c r="N427" s="395"/>
      <c r="O427" s="394"/>
      <c r="P427" s="396"/>
      <c r="Q427" s="390"/>
      <c r="S427" s="389"/>
      <c r="U427" s="134"/>
      <c r="V427" s="391"/>
      <c r="W427" s="397"/>
      <c r="X427" s="163"/>
      <c r="Y427" s="398"/>
      <c r="Z427" s="399"/>
      <c r="AA427" s="388"/>
      <c r="AB427" s="163"/>
      <c r="AC427" s="134"/>
    </row>
    <row r="428" spans="2:29" s="133" customFormat="1" x14ac:dyDescent="0.25">
      <c r="B428" s="137"/>
      <c r="C428" s="392"/>
      <c r="D428" s="188"/>
      <c r="E428" s="163"/>
      <c r="F428" s="188"/>
      <c r="G428" s="388"/>
      <c r="I428" s="389"/>
      <c r="J428" s="389"/>
      <c r="L428" s="393"/>
      <c r="M428" s="394"/>
      <c r="N428" s="395"/>
      <c r="O428" s="394"/>
      <c r="P428" s="396"/>
      <c r="Q428" s="390"/>
      <c r="S428" s="389"/>
      <c r="U428" s="134"/>
      <c r="V428" s="391"/>
      <c r="W428" s="397"/>
      <c r="X428" s="163"/>
      <c r="Y428" s="398"/>
      <c r="Z428" s="399"/>
      <c r="AA428" s="388"/>
      <c r="AB428" s="163"/>
      <c r="AC428" s="134"/>
    </row>
    <row r="429" spans="2:29" s="133" customFormat="1" x14ac:dyDescent="0.25">
      <c r="B429" s="137"/>
      <c r="C429" s="392"/>
      <c r="D429" s="188"/>
      <c r="E429" s="163"/>
      <c r="F429" s="188"/>
      <c r="G429" s="388"/>
      <c r="I429" s="389"/>
      <c r="J429" s="389"/>
      <c r="L429" s="393"/>
      <c r="M429" s="394"/>
      <c r="N429" s="395"/>
      <c r="O429" s="394"/>
      <c r="P429" s="396"/>
      <c r="Q429" s="390"/>
      <c r="S429" s="389"/>
      <c r="U429" s="134"/>
      <c r="V429" s="391"/>
      <c r="W429" s="397"/>
      <c r="X429" s="163"/>
      <c r="Y429" s="398"/>
      <c r="Z429" s="399"/>
      <c r="AA429" s="388"/>
      <c r="AB429" s="163"/>
      <c r="AC429" s="134"/>
    </row>
    <row r="430" spans="2:29" s="133" customFormat="1" x14ac:dyDescent="0.25">
      <c r="B430" s="137"/>
      <c r="C430" s="392"/>
      <c r="D430" s="188"/>
      <c r="E430" s="163"/>
      <c r="F430" s="188"/>
      <c r="G430" s="388"/>
      <c r="I430" s="389"/>
      <c r="J430" s="389"/>
      <c r="L430" s="393"/>
      <c r="M430" s="394"/>
      <c r="N430" s="395"/>
      <c r="O430" s="394"/>
      <c r="P430" s="396"/>
      <c r="Q430" s="390"/>
      <c r="S430" s="389"/>
      <c r="U430" s="134"/>
      <c r="V430" s="391"/>
      <c r="W430" s="397"/>
      <c r="X430" s="163"/>
      <c r="Y430" s="398"/>
      <c r="Z430" s="399"/>
      <c r="AA430" s="388"/>
      <c r="AB430" s="163"/>
      <c r="AC430" s="134"/>
    </row>
    <row r="431" spans="2:29" s="133" customFormat="1" x14ac:dyDescent="0.25">
      <c r="B431" s="137"/>
      <c r="C431" s="392"/>
      <c r="D431" s="188"/>
      <c r="E431" s="163"/>
      <c r="F431" s="188"/>
      <c r="G431" s="388"/>
      <c r="I431" s="389"/>
      <c r="J431" s="389"/>
      <c r="L431" s="393"/>
      <c r="M431" s="394"/>
      <c r="N431" s="395"/>
      <c r="O431" s="394"/>
      <c r="P431" s="396"/>
      <c r="Q431" s="390"/>
      <c r="S431" s="389"/>
      <c r="U431" s="134"/>
      <c r="V431" s="391"/>
      <c r="W431" s="397"/>
      <c r="X431" s="163"/>
      <c r="Y431" s="398"/>
      <c r="Z431" s="399"/>
      <c r="AA431" s="388"/>
      <c r="AB431" s="163"/>
      <c r="AC431" s="134"/>
    </row>
    <row r="432" spans="2:29" s="133" customFormat="1" x14ac:dyDescent="0.25">
      <c r="B432" s="137"/>
      <c r="C432" s="392"/>
      <c r="D432" s="188"/>
      <c r="E432" s="163"/>
      <c r="F432" s="188"/>
      <c r="G432" s="388"/>
      <c r="I432" s="389"/>
      <c r="J432" s="389"/>
      <c r="L432" s="393"/>
      <c r="M432" s="394"/>
      <c r="N432" s="395"/>
      <c r="O432" s="394"/>
      <c r="P432" s="396"/>
      <c r="Q432" s="390"/>
      <c r="S432" s="389"/>
      <c r="U432" s="134"/>
      <c r="V432" s="391"/>
      <c r="W432" s="397"/>
      <c r="X432" s="163"/>
      <c r="Y432" s="398"/>
      <c r="Z432" s="399"/>
      <c r="AA432" s="388"/>
      <c r="AB432" s="163"/>
      <c r="AC432" s="134"/>
    </row>
    <row r="433" spans="2:29" s="133" customFormat="1" x14ac:dyDescent="0.25">
      <c r="B433" s="137"/>
      <c r="C433" s="392"/>
      <c r="D433" s="188"/>
      <c r="E433" s="163"/>
      <c r="F433" s="188"/>
      <c r="G433" s="388"/>
      <c r="I433" s="389"/>
      <c r="J433" s="389"/>
      <c r="L433" s="393"/>
      <c r="M433" s="394"/>
      <c r="N433" s="395"/>
      <c r="O433" s="394"/>
      <c r="P433" s="396"/>
      <c r="Q433" s="390"/>
      <c r="S433" s="389"/>
      <c r="U433" s="134"/>
      <c r="V433" s="391"/>
      <c r="W433" s="397"/>
      <c r="X433" s="163"/>
      <c r="Y433" s="398"/>
      <c r="Z433" s="399"/>
      <c r="AA433" s="388"/>
      <c r="AB433" s="163"/>
      <c r="AC433" s="134"/>
    </row>
    <row r="434" spans="2:29" s="133" customFormat="1" x14ac:dyDescent="0.25">
      <c r="B434" s="137"/>
      <c r="C434" s="392"/>
      <c r="D434" s="188"/>
      <c r="E434" s="163"/>
      <c r="F434" s="188"/>
      <c r="G434" s="388"/>
      <c r="I434" s="389"/>
      <c r="J434" s="389"/>
      <c r="L434" s="393"/>
      <c r="M434" s="394"/>
      <c r="N434" s="395"/>
      <c r="O434" s="394"/>
      <c r="P434" s="396"/>
      <c r="Q434" s="390"/>
      <c r="S434" s="389"/>
      <c r="U434" s="134"/>
      <c r="V434" s="391"/>
      <c r="W434" s="397"/>
      <c r="X434" s="163"/>
      <c r="Y434" s="398"/>
      <c r="Z434" s="399"/>
      <c r="AA434" s="388"/>
      <c r="AB434" s="163"/>
      <c r="AC434" s="134"/>
    </row>
    <row r="435" spans="2:29" s="133" customFormat="1" x14ac:dyDescent="0.25">
      <c r="B435" s="137"/>
      <c r="C435" s="392"/>
      <c r="D435" s="188"/>
      <c r="E435" s="163"/>
      <c r="F435" s="188"/>
      <c r="G435" s="388"/>
      <c r="I435" s="389"/>
      <c r="J435" s="389"/>
      <c r="L435" s="393"/>
      <c r="M435" s="394"/>
      <c r="N435" s="395"/>
      <c r="O435" s="394"/>
      <c r="P435" s="396"/>
      <c r="Q435" s="390"/>
      <c r="S435" s="389"/>
      <c r="U435" s="134"/>
      <c r="V435" s="391"/>
      <c r="W435" s="397"/>
      <c r="X435" s="163"/>
      <c r="Y435" s="398"/>
      <c r="Z435" s="399"/>
      <c r="AA435" s="388"/>
      <c r="AB435" s="163"/>
      <c r="AC435" s="134"/>
    </row>
    <row r="436" spans="2:29" s="133" customFormat="1" x14ac:dyDescent="0.25">
      <c r="B436" s="137"/>
      <c r="C436" s="392"/>
      <c r="D436" s="188"/>
      <c r="E436" s="163"/>
      <c r="F436" s="188"/>
      <c r="G436" s="388"/>
      <c r="I436" s="389"/>
      <c r="J436" s="389"/>
      <c r="L436" s="393"/>
      <c r="M436" s="394"/>
      <c r="N436" s="395"/>
      <c r="O436" s="394"/>
      <c r="P436" s="396"/>
      <c r="Q436" s="390"/>
      <c r="S436" s="389"/>
      <c r="U436" s="134"/>
      <c r="V436" s="391"/>
      <c r="W436" s="397"/>
      <c r="X436" s="163"/>
      <c r="Y436" s="398"/>
      <c r="Z436" s="399"/>
      <c r="AA436" s="388"/>
      <c r="AB436" s="163"/>
      <c r="AC436" s="134"/>
    </row>
    <row r="437" spans="2:29" s="133" customFormat="1" x14ac:dyDescent="0.25">
      <c r="B437" s="137"/>
      <c r="C437" s="392"/>
      <c r="D437" s="188"/>
      <c r="E437" s="163"/>
      <c r="F437" s="188"/>
      <c r="G437" s="388"/>
      <c r="I437" s="389"/>
      <c r="J437" s="389"/>
      <c r="L437" s="393"/>
      <c r="M437" s="394"/>
      <c r="N437" s="395"/>
      <c r="O437" s="394"/>
      <c r="P437" s="396"/>
      <c r="Q437" s="390"/>
      <c r="S437" s="389"/>
      <c r="U437" s="134"/>
      <c r="V437" s="391"/>
      <c r="W437" s="397"/>
      <c r="X437" s="163"/>
      <c r="Y437" s="398"/>
      <c r="Z437" s="399"/>
      <c r="AA437" s="388"/>
      <c r="AB437" s="163"/>
      <c r="AC437" s="134"/>
    </row>
    <row r="438" spans="2:29" s="133" customFormat="1" x14ac:dyDescent="0.25">
      <c r="B438" s="137"/>
      <c r="C438" s="392"/>
      <c r="D438" s="188"/>
      <c r="E438" s="163"/>
      <c r="F438" s="188"/>
      <c r="G438" s="388"/>
      <c r="I438" s="389"/>
      <c r="J438" s="389"/>
      <c r="L438" s="393"/>
      <c r="M438" s="394"/>
      <c r="N438" s="395"/>
      <c r="O438" s="394"/>
      <c r="P438" s="396"/>
      <c r="Q438" s="390"/>
      <c r="S438" s="389"/>
      <c r="U438" s="134"/>
      <c r="V438" s="391"/>
      <c r="W438" s="397"/>
      <c r="X438" s="163"/>
      <c r="Y438" s="398"/>
      <c r="Z438" s="399"/>
      <c r="AA438" s="388"/>
      <c r="AB438" s="163"/>
      <c r="AC438" s="134"/>
    </row>
    <row r="439" spans="2:29" s="133" customFormat="1" x14ac:dyDescent="0.25">
      <c r="B439" s="137"/>
      <c r="C439" s="392"/>
      <c r="D439" s="188"/>
      <c r="E439" s="163"/>
      <c r="F439" s="188"/>
      <c r="G439" s="388"/>
      <c r="I439" s="389"/>
      <c r="J439" s="389"/>
      <c r="L439" s="393"/>
      <c r="M439" s="394"/>
      <c r="N439" s="395"/>
      <c r="O439" s="394"/>
      <c r="P439" s="396"/>
      <c r="Q439" s="390"/>
      <c r="S439" s="389"/>
      <c r="U439" s="134"/>
      <c r="V439" s="391"/>
      <c r="W439" s="397"/>
      <c r="X439" s="163"/>
      <c r="Y439" s="398"/>
      <c r="Z439" s="399"/>
      <c r="AA439" s="388"/>
      <c r="AB439" s="163"/>
      <c r="AC439" s="134"/>
    </row>
    <row r="440" spans="2:29" s="133" customFormat="1" x14ac:dyDescent="0.25">
      <c r="B440" s="137"/>
      <c r="C440" s="392"/>
      <c r="D440" s="188"/>
      <c r="E440" s="163"/>
      <c r="F440" s="188"/>
      <c r="G440" s="388"/>
      <c r="I440" s="389"/>
      <c r="J440" s="389"/>
      <c r="L440" s="393"/>
      <c r="M440" s="394"/>
      <c r="N440" s="395"/>
      <c r="O440" s="394"/>
      <c r="P440" s="396"/>
      <c r="Q440" s="390"/>
      <c r="S440" s="389"/>
      <c r="U440" s="134"/>
      <c r="V440" s="391"/>
      <c r="W440" s="397"/>
      <c r="X440" s="163"/>
      <c r="Y440" s="398"/>
      <c r="Z440" s="399"/>
      <c r="AA440" s="388"/>
      <c r="AB440" s="163"/>
      <c r="AC440" s="134"/>
    </row>
    <row r="441" spans="2:29" s="133" customFormat="1" x14ac:dyDescent="0.25">
      <c r="B441" s="137"/>
      <c r="C441" s="392"/>
      <c r="D441" s="188"/>
      <c r="E441" s="163"/>
      <c r="F441" s="188"/>
      <c r="G441" s="388"/>
      <c r="I441" s="389"/>
      <c r="J441" s="389"/>
      <c r="L441" s="393"/>
      <c r="M441" s="394"/>
      <c r="N441" s="395"/>
      <c r="O441" s="394"/>
      <c r="P441" s="396"/>
      <c r="Q441" s="390"/>
      <c r="S441" s="389"/>
      <c r="U441" s="134"/>
      <c r="V441" s="391"/>
      <c r="W441" s="397"/>
      <c r="X441" s="163"/>
      <c r="Y441" s="398"/>
      <c r="Z441" s="399"/>
      <c r="AA441" s="388"/>
      <c r="AB441" s="163"/>
      <c r="AC441" s="134"/>
    </row>
    <row r="442" spans="2:29" s="133" customFormat="1" x14ac:dyDescent="0.25">
      <c r="B442" s="137"/>
      <c r="C442" s="392"/>
      <c r="D442" s="188"/>
      <c r="E442" s="163"/>
      <c r="F442" s="188"/>
      <c r="G442" s="388"/>
      <c r="I442" s="389"/>
      <c r="J442" s="389"/>
      <c r="L442" s="393"/>
      <c r="M442" s="394"/>
      <c r="N442" s="395"/>
      <c r="O442" s="394"/>
      <c r="P442" s="396"/>
      <c r="Q442" s="390"/>
      <c r="S442" s="389"/>
      <c r="U442" s="134"/>
      <c r="V442" s="391"/>
      <c r="W442" s="397"/>
      <c r="X442" s="163"/>
      <c r="Y442" s="398"/>
      <c r="Z442" s="399"/>
      <c r="AA442" s="388"/>
      <c r="AB442" s="163"/>
      <c r="AC442" s="134"/>
    </row>
    <row r="443" spans="2:29" s="133" customFormat="1" x14ac:dyDescent="0.25">
      <c r="B443" s="137"/>
      <c r="C443" s="392"/>
      <c r="D443" s="188"/>
      <c r="E443" s="163"/>
      <c r="F443" s="188"/>
      <c r="G443" s="388"/>
      <c r="I443" s="389"/>
      <c r="J443" s="389"/>
      <c r="L443" s="393"/>
      <c r="M443" s="394"/>
      <c r="N443" s="395"/>
      <c r="O443" s="394"/>
      <c r="P443" s="396"/>
      <c r="Q443" s="390"/>
      <c r="S443" s="389"/>
      <c r="U443" s="134"/>
      <c r="V443" s="391"/>
      <c r="W443" s="397"/>
      <c r="X443" s="163"/>
      <c r="Y443" s="398"/>
      <c r="Z443" s="399"/>
      <c r="AA443" s="388"/>
      <c r="AB443" s="163"/>
      <c r="AC443" s="134"/>
    </row>
    <row r="444" spans="2:29" s="133" customFormat="1" x14ac:dyDescent="0.25">
      <c r="B444" s="137"/>
      <c r="C444" s="392"/>
      <c r="D444" s="188"/>
      <c r="E444" s="163"/>
      <c r="F444" s="188"/>
      <c r="G444" s="388"/>
      <c r="I444" s="389"/>
      <c r="J444" s="389"/>
      <c r="L444" s="393"/>
      <c r="M444" s="394"/>
      <c r="N444" s="395"/>
      <c r="O444" s="394"/>
      <c r="P444" s="396"/>
      <c r="Q444" s="390"/>
      <c r="S444" s="389"/>
      <c r="U444" s="134"/>
      <c r="V444" s="391"/>
      <c r="W444" s="397"/>
      <c r="X444" s="163"/>
      <c r="Y444" s="398"/>
      <c r="Z444" s="399"/>
      <c r="AA444" s="388"/>
      <c r="AB444" s="163"/>
      <c r="AC444" s="134"/>
    </row>
    <row r="445" spans="2:29" s="133" customFormat="1" x14ac:dyDescent="0.25">
      <c r="B445" s="137"/>
      <c r="C445" s="392"/>
      <c r="D445" s="188"/>
      <c r="E445" s="163"/>
      <c r="F445" s="188"/>
      <c r="G445" s="388"/>
      <c r="I445" s="389"/>
      <c r="J445" s="389"/>
      <c r="L445" s="393"/>
      <c r="M445" s="394"/>
      <c r="N445" s="395"/>
      <c r="O445" s="394"/>
      <c r="P445" s="396"/>
      <c r="Q445" s="390"/>
      <c r="S445" s="389"/>
      <c r="U445" s="134"/>
      <c r="V445" s="391"/>
      <c r="W445" s="397"/>
      <c r="X445" s="163"/>
      <c r="Y445" s="398"/>
      <c r="Z445" s="399"/>
      <c r="AA445" s="388"/>
      <c r="AB445" s="163"/>
      <c r="AC445" s="134"/>
    </row>
    <row r="446" spans="2:29" s="133" customFormat="1" x14ac:dyDescent="0.25">
      <c r="B446" s="137"/>
      <c r="C446" s="392"/>
      <c r="D446" s="188"/>
      <c r="E446" s="163"/>
      <c r="F446" s="188"/>
      <c r="G446" s="388"/>
      <c r="I446" s="389"/>
      <c r="J446" s="389"/>
      <c r="L446" s="393"/>
      <c r="M446" s="394"/>
      <c r="N446" s="395"/>
      <c r="O446" s="394"/>
      <c r="P446" s="396"/>
      <c r="Q446" s="390"/>
      <c r="S446" s="389"/>
      <c r="U446" s="134"/>
      <c r="V446" s="391"/>
      <c r="W446" s="397"/>
      <c r="X446" s="163"/>
      <c r="Y446" s="398"/>
      <c r="Z446" s="399"/>
      <c r="AA446" s="388"/>
      <c r="AB446" s="163"/>
      <c r="AC446" s="134"/>
    </row>
    <row r="447" spans="2:29" s="133" customFormat="1" x14ac:dyDescent="0.25">
      <c r="B447" s="137"/>
      <c r="C447" s="392"/>
      <c r="D447" s="188"/>
      <c r="E447" s="163"/>
      <c r="F447" s="188"/>
      <c r="G447" s="388"/>
      <c r="I447" s="389"/>
      <c r="J447" s="389"/>
      <c r="L447" s="393"/>
      <c r="M447" s="394"/>
      <c r="N447" s="395"/>
      <c r="O447" s="394"/>
      <c r="P447" s="396"/>
      <c r="Q447" s="390"/>
      <c r="S447" s="389"/>
      <c r="U447" s="134"/>
      <c r="V447" s="391"/>
      <c r="W447" s="397"/>
      <c r="X447" s="163"/>
      <c r="Y447" s="398"/>
      <c r="Z447" s="399"/>
      <c r="AA447" s="388"/>
      <c r="AB447" s="163"/>
      <c r="AC447" s="134"/>
    </row>
    <row r="448" spans="2:29" s="133" customFormat="1" x14ac:dyDescent="0.25">
      <c r="B448" s="137"/>
      <c r="C448" s="392"/>
      <c r="D448" s="188"/>
      <c r="E448" s="163"/>
      <c r="F448" s="188"/>
      <c r="G448" s="388"/>
      <c r="I448" s="389"/>
      <c r="J448" s="389"/>
      <c r="L448" s="393"/>
      <c r="M448" s="394"/>
      <c r="N448" s="395"/>
      <c r="O448" s="394"/>
      <c r="P448" s="396"/>
      <c r="Q448" s="390"/>
      <c r="S448" s="389"/>
      <c r="U448" s="134"/>
      <c r="V448" s="391"/>
      <c r="W448" s="397"/>
      <c r="X448" s="163"/>
      <c r="Y448" s="398"/>
      <c r="Z448" s="399"/>
      <c r="AA448" s="388"/>
      <c r="AB448" s="163"/>
      <c r="AC448" s="134"/>
    </row>
    <row r="449" spans="2:29" s="133" customFormat="1" x14ac:dyDescent="0.25">
      <c r="B449" s="137"/>
      <c r="C449" s="392"/>
      <c r="D449" s="188"/>
      <c r="E449" s="163"/>
      <c r="F449" s="188"/>
      <c r="G449" s="388"/>
      <c r="I449" s="389"/>
      <c r="J449" s="389"/>
      <c r="L449" s="393"/>
      <c r="M449" s="394"/>
      <c r="N449" s="395"/>
      <c r="O449" s="394"/>
      <c r="P449" s="396"/>
      <c r="Q449" s="390"/>
      <c r="S449" s="389"/>
      <c r="U449" s="134"/>
      <c r="V449" s="391"/>
      <c r="W449" s="397"/>
      <c r="X449" s="163"/>
      <c r="Y449" s="398"/>
      <c r="Z449" s="399"/>
      <c r="AA449" s="388"/>
      <c r="AB449" s="163"/>
      <c r="AC449" s="134"/>
    </row>
    <row r="450" spans="2:29" s="133" customFormat="1" x14ac:dyDescent="0.25">
      <c r="B450" s="137"/>
      <c r="C450" s="392"/>
      <c r="D450" s="188"/>
      <c r="E450" s="163"/>
      <c r="F450" s="188"/>
      <c r="G450" s="388"/>
      <c r="I450" s="389"/>
      <c r="J450" s="389"/>
      <c r="L450" s="393"/>
      <c r="M450" s="394"/>
      <c r="N450" s="395"/>
      <c r="O450" s="394"/>
      <c r="P450" s="396"/>
      <c r="Q450" s="390"/>
      <c r="S450" s="389"/>
      <c r="U450" s="134"/>
      <c r="V450" s="391"/>
      <c r="W450" s="397"/>
      <c r="X450" s="163"/>
      <c r="Y450" s="398"/>
      <c r="Z450" s="399"/>
      <c r="AA450" s="388"/>
      <c r="AB450" s="163"/>
      <c r="AC450" s="134"/>
    </row>
    <row r="451" spans="2:29" s="133" customFormat="1" x14ac:dyDescent="0.25">
      <c r="B451" s="137"/>
      <c r="C451" s="392"/>
      <c r="D451" s="188"/>
      <c r="E451" s="163"/>
      <c r="F451" s="188"/>
      <c r="G451" s="388"/>
      <c r="I451" s="389"/>
      <c r="J451" s="389"/>
      <c r="L451" s="393"/>
      <c r="M451" s="394"/>
      <c r="N451" s="395"/>
      <c r="O451" s="394"/>
      <c r="P451" s="396"/>
      <c r="Q451" s="390"/>
      <c r="S451" s="389"/>
      <c r="U451" s="134"/>
      <c r="V451" s="391"/>
      <c r="W451" s="397"/>
      <c r="X451" s="163"/>
      <c r="Y451" s="398"/>
      <c r="Z451" s="399"/>
      <c r="AA451" s="388"/>
      <c r="AB451" s="163"/>
      <c r="AC451" s="134"/>
    </row>
    <row r="452" spans="2:29" s="133" customFormat="1" x14ac:dyDescent="0.25">
      <c r="B452" s="137"/>
      <c r="C452" s="392"/>
      <c r="D452" s="188"/>
      <c r="E452" s="163"/>
      <c r="F452" s="188"/>
      <c r="G452" s="388"/>
      <c r="I452" s="389"/>
      <c r="J452" s="389"/>
      <c r="L452" s="393"/>
      <c r="M452" s="394"/>
      <c r="N452" s="395"/>
      <c r="O452" s="394"/>
      <c r="P452" s="396"/>
      <c r="Q452" s="390"/>
      <c r="S452" s="389"/>
      <c r="U452" s="134"/>
      <c r="V452" s="391"/>
      <c r="W452" s="397"/>
      <c r="X452" s="163"/>
      <c r="Y452" s="398"/>
      <c r="Z452" s="399"/>
      <c r="AA452" s="388"/>
      <c r="AB452" s="163"/>
      <c r="AC452" s="134"/>
    </row>
    <row r="453" spans="2:29" s="133" customFormat="1" x14ac:dyDescent="0.25">
      <c r="B453" s="137"/>
      <c r="C453" s="392"/>
      <c r="D453" s="188"/>
      <c r="E453" s="163"/>
      <c r="F453" s="188"/>
      <c r="G453" s="388"/>
      <c r="I453" s="389"/>
      <c r="J453" s="389"/>
      <c r="L453" s="393"/>
      <c r="M453" s="394"/>
      <c r="N453" s="395"/>
      <c r="O453" s="394"/>
      <c r="P453" s="396"/>
      <c r="Q453" s="390"/>
      <c r="S453" s="389"/>
      <c r="U453" s="134"/>
      <c r="V453" s="391"/>
      <c r="W453" s="397"/>
      <c r="X453" s="163"/>
      <c r="Y453" s="398"/>
      <c r="Z453" s="399"/>
      <c r="AA453" s="388"/>
      <c r="AB453" s="163"/>
      <c r="AC453" s="134"/>
    </row>
    <row r="454" spans="2:29" s="133" customFormat="1" x14ac:dyDescent="0.25">
      <c r="B454" s="137"/>
      <c r="C454" s="392"/>
      <c r="D454" s="188"/>
      <c r="E454" s="163"/>
      <c r="F454" s="188"/>
      <c r="G454" s="388"/>
      <c r="I454" s="389"/>
      <c r="J454" s="389"/>
      <c r="L454" s="393"/>
      <c r="M454" s="394"/>
      <c r="N454" s="395"/>
      <c r="O454" s="394"/>
      <c r="P454" s="396"/>
      <c r="Q454" s="390"/>
      <c r="S454" s="389"/>
      <c r="U454" s="134"/>
      <c r="V454" s="391"/>
      <c r="W454" s="397"/>
      <c r="X454" s="163"/>
      <c r="Y454" s="398"/>
      <c r="Z454" s="399"/>
      <c r="AA454" s="388"/>
      <c r="AB454" s="163"/>
      <c r="AC454" s="134"/>
    </row>
    <row r="455" spans="2:29" s="133" customFormat="1" x14ac:dyDescent="0.25">
      <c r="B455" s="137"/>
      <c r="C455" s="392"/>
      <c r="D455" s="188"/>
      <c r="E455" s="163"/>
      <c r="F455" s="188"/>
      <c r="G455" s="388"/>
      <c r="I455" s="389"/>
      <c r="J455" s="389"/>
      <c r="L455" s="393"/>
      <c r="M455" s="394"/>
      <c r="N455" s="395"/>
      <c r="O455" s="394"/>
      <c r="P455" s="396"/>
      <c r="Q455" s="390"/>
      <c r="S455" s="389"/>
      <c r="U455" s="134"/>
      <c r="V455" s="391"/>
      <c r="W455" s="397"/>
      <c r="X455" s="163"/>
      <c r="Y455" s="398"/>
      <c r="Z455" s="399"/>
      <c r="AA455" s="388"/>
      <c r="AB455" s="163"/>
      <c r="AC455" s="134"/>
    </row>
    <row r="456" spans="2:29" s="133" customFormat="1" x14ac:dyDescent="0.25">
      <c r="B456" s="137"/>
      <c r="C456" s="392"/>
      <c r="D456" s="188"/>
      <c r="E456" s="163"/>
      <c r="F456" s="188"/>
      <c r="G456" s="388"/>
      <c r="I456" s="389"/>
      <c r="J456" s="389"/>
      <c r="L456" s="393"/>
      <c r="M456" s="394"/>
      <c r="N456" s="395"/>
      <c r="O456" s="394"/>
      <c r="P456" s="396"/>
      <c r="Q456" s="390"/>
      <c r="S456" s="389"/>
      <c r="U456" s="134"/>
      <c r="V456" s="391"/>
      <c r="W456" s="397"/>
      <c r="X456" s="163"/>
      <c r="Y456" s="398"/>
      <c r="Z456" s="399"/>
      <c r="AA456" s="388"/>
      <c r="AB456" s="163"/>
      <c r="AC456" s="134"/>
    </row>
    <row r="457" spans="2:29" s="133" customFormat="1" x14ac:dyDescent="0.25">
      <c r="B457" s="137"/>
      <c r="C457" s="392"/>
      <c r="D457" s="188"/>
      <c r="E457" s="163"/>
      <c r="F457" s="188"/>
      <c r="G457" s="388"/>
      <c r="I457" s="389"/>
      <c r="J457" s="389"/>
      <c r="L457" s="393"/>
      <c r="M457" s="394"/>
      <c r="N457" s="395"/>
      <c r="O457" s="394"/>
      <c r="P457" s="396"/>
      <c r="Q457" s="390"/>
      <c r="S457" s="389"/>
      <c r="U457" s="134"/>
      <c r="V457" s="391"/>
      <c r="W457" s="397"/>
      <c r="X457" s="163"/>
      <c r="Y457" s="398"/>
      <c r="Z457" s="399"/>
      <c r="AA457" s="388"/>
      <c r="AB457" s="163"/>
      <c r="AC457" s="134"/>
    </row>
    <row r="458" spans="2:29" s="133" customFormat="1" x14ac:dyDescent="0.25">
      <c r="B458" s="137"/>
      <c r="C458" s="392"/>
      <c r="D458" s="188"/>
      <c r="E458" s="163"/>
      <c r="F458" s="188"/>
      <c r="G458" s="388"/>
      <c r="I458" s="389"/>
      <c r="J458" s="389"/>
      <c r="L458" s="393"/>
      <c r="M458" s="394"/>
      <c r="N458" s="395"/>
      <c r="O458" s="394"/>
      <c r="P458" s="396"/>
      <c r="Q458" s="390"/>
      <c r="S458" s="389"/>
      <c r="U458" s="134"/>
      <c r="V458" s="391"/>
      <c r="W458" s="397"/>
      <c r="X458" s="163"/>
      <c r="Y458" s="398"/>
      <c r="Z458" s="399"/>
      <c r="AA458" s="388"/>
      <c r="AB458" s="163"/>
      <c r="AC458" s="134"/>
    </row>
    <row r="459" spans="2:29" s="133" customFormat="1" x14ac:dyDescent="0.25">
      <c r="B459" s="137"/>
      <c r="C459" s="392"/>
      <c r="D459" s="188"/>
      <c r="E459" s="163"/>
      <c r="F459" s="188"/>
      <c r="G459" s="388"/>
      <c r="I459" s="389"/>
      <c r="J459" s="389"/>
      <c r="L459" s="393"/>
      <c r="M459" s="394"/>
      <c r="N459" s="395"/>
      <c r="O459" s="394"/>
      <c r="P459" s="396"/>
      <c r="Q459" s="390"/>
      <c r="S459" s="389"/>
      <c r="U459" s="134"/>
      <c r="V459" s="391"/>
      <c r="W459" s="397"/>
      <c r="X459" s="163"/>
      <c r="Y459" s="398"/>
      <c r="Z459" s="399"/>
      <c r="AA459" s="388"/>
      <c r="AB459" s="163"/>
      <c r="AC459" s="134"/>
    </row>
    <row r="460" spans="2:29" s="133" customFormat="1" x14ac:dyDescent="0.25">
      <c r="B460" s="137"/>
      <c r="C460" s="392"/>
      <c r="D460" s="188"/>
      <c r="E460" s="163"/>
      <c r="F460" s="188"/>
      <c r="G460" s="388"/>
      <c r="I460" s="389"/>
      <c r="J460" s="389"/>
      <c r="L460" s="393"/>
      <c r="M460" s="394"/>
      <c r="N460" s="395"/>
      <c r="O460" s="394"/>
      <c r="P460" s="396"/>
      <c r="Q460" s="390"/>
      <c r="S460" s="389"/>
      <c r="U460" s="134"/>
      <c r="V460" s="391"/>
      <c r="W460" s="397"/>
      <c r="X460" s="163"/>
      <c r="Y460" s="398"/>
      <c r="Z460" s="399"/>
      <c r="AA460" s="388"/>
      <c r="AB460" s="163"/>
      <c r="AC460" s="134"/>
    </row>
    <row r="461" spans="2:29" s="133" customFormat="1" x14ac:dyDescent="0.25">
      <c r="B461" s="137"/>
      <c r="C461" s="392"/>
      <c r="D461" s="188"/>
      <c r="E461" s="163"/>
      <c r="F461" s="188"/>
      <c r="G461" s="388"/>
      <c r="I461" s="389"/>
      <c r="J461" s="389"/>
      <c r="L461" s="393"/>
      <c r="M461" s="394"/>
      <c r="N461" s="395"/>
      <c r="O461" s="394"/>
      <c r="P461" s="396"/>
      <c r="Q461" s="390"/>
      <c r="S461" s="389"/>
      <c r="U461" s="134"/>
      <c r="V461" s="391"/>
      <c r="W461" s="397"/>
      <c r="X461" s="163"/>
      <c r="Y461" s="398"/>
      <c r="Z461" s="399"/>
      <c r="AA461" s="388"/>
      <c r="AB461" s="163"/>
      <c r="AC461" s="134"/>
    </row>
    <row r="462" spans="2:29" s="133" customFormat="1" x14ac:dyDescent="0.25">
      <c r="B462" s="137"/>
      <c r="C462" s="392"/>
      <c r="D462" s="188"/>
      <c r="E462" s="163"/>
      <c r="F462" s="188"/>
      <c r="G462" s="388"/>
      <c r="I462" s="389"/>
      <c r="J462" s="389"/>
      <c r="L462" s="393"/>
      <c r="M462" s="394"/>
      <c r="N462" s="395"/>
      <c r="O462" s="394"/>
      <c r="P462" s="396"/>
      <c r="Q462" s="390"/>
      <c r="S462" s="389"/>
      <c r="U462" s="134"/>
      <c r="V462" s="391"/>
      <c r="W462" s="397"/>
      <c r="X462" s="163"/>
      <c r="Y462" s="398"/>
      <c r="Z462" s="399"/>
      <c r="AA462" s="388"/>
      <c r="AB462" s="163"/>
      <c r="AC462" s="134"/>
    </row>
    <row r="463" spans="2:29" s="133" customFormat="1" x14ac:dyDescent="0.25">
      <c r="B463" s="137"/>
      <c r="C463" s="392"/>
      <c r="D463" s="188"/>
      <c r="E463" s="163"/>
      <c r="F463" s="188"/>
      <c r="G463" s="388"/>
      <c r="I463" s="389"/>
      <c r="J463" s="389"/>
      <c r="L463" s="393"/>
      <c r="M463" s="394"/>
      <c r="N463" s="395"/>
      <c r="O463" s="394"/>
      <c r="P463" s="396"/>
      <c r="Q463" s="390"/>
      <c r="S463" s="389"/>
      <c r="U463" s="134"/>
      <c r="V463" s="391"/>
      <c r="W463" s="397"/>
      <c r="X463" s="163"/>
      <c r="Y463" s="398"/>
      <c r="Z463" s="399"/>
      <c r="AA463" s="388"/>
      <c r="AB463" s="163"/>
      <c r="AC463" s="134"/>
    </row>
    <row r="464" spans="2:29" s="133" customFormat="1" x14ac:dyDescent="0.25">
      <c r="B464" s="137"/>
      <c r="C464" s="392"/>
      <c r="D464" s="188"/>
      <c r="E464" s="163"/>
      <c r="F464" s="188"/>
      <c r="G464" s="388"/>
      <c r="I464" s="389"/>
      <c r="J464" s="389"/>
      <c r="L464" s="393"/>
      <c r="M464" s="394"/>
      <c r="N464" s="395"/>
      <c r="O464" s="394"/>
      <c r="P464" s="396"/>
      <c r="Q464" s="390"/>
      <c r="S464" s="389"/>
      <c r="U464" s="134"/>
      <c r="V464" s="391"/>
      <c r="W464" s="397"/>
      <c r="X464" s="163"/>
      <c r="Y464" s="398"/>
      <c r="Z464" s="399"/>
      <c r="AA464" s="388"/>
      <c r="AB464" s="163"/>
      <c r="AC464" s="134"/>
    </row>
    <row r="465" spans="2:29" s="133" customFormat="1" x14ac:dyDescent="0.25">
      <c r="B465" s="137"/>
      <c r="C465" s="392"/>
      <c r="D465" s="188"/>
      <c r="E465" s="163"/>
      <c r="F465" s="188"/>
      <c r="G465" s="388"/>
      <c r="I465" s="389"/>
      <c r="J465" s="389"/>
      <c r="L465" s="393"/>
      <c r="M465" s="394"/>
      <c r="N465" s="395"/>
      <c r="O465" s="394"/>
      <c r="P465" s="396"/>
      <c r="Q465" s="390"/>
      <c r="S465" s="389"/>
      <c r="U465" s="134"/>
      <c r="V465" s="391"/>
      <c r="W465" s="397"/>
      <c r="X465" s="163"/>
      <c r="Y465" s="398"/>
      <c r="Z465" s="399"/>
      <c r="AA465" s="388"/>
      <c r="AB465" s="163"/>
      <c r="AC465" s="134"/>
    </row>
    <row r="466" spans="2:29" s="133" customFormat="1" x14ac:dyDescent="0.25">
      <c r="B466" s="137"/>
      <c r="C466" s="392"/>
      <c r="D466" s="188"/>
      <c r="E466" s="163"/>
      <c r="F466" s="188"/>
      <c r="G466" s="388"/>
      <c r="I466" s="389"/>
      <c r="J466" s="389"/>
      <c r="L466" s="393"/>
      <c r="M466" s="394"/>
      <c r="N466" s="395"/>
      <c r="O466" s="394"/>
      <c r="P466" s="396"/>
      <c r="Q466" s="390"/>
      <c r="S466" s="389"/>
      <c r="U466" s="134"/>
      <c r="V466" s="391"/>
      <c r="W466" s="397"/>
      <c r="X466" s="163"/>
      <c r="Y466" s="398"/>
      <c r="Z466" s="399"/>
      <c r="AA466" s="388"/>
      <c r="AB466" s="163"/>
      <c r="AC466" s="134"/>
    </row>
    <row r="467" spans="2:29" s="133" customFormat="1" x14ac:dyDescent="0.25">
      <c r="B467" s="137"/>
      <c r="C467" s="392"/>
      <c r="D467" s="188"/>
      <c r="E467" s="163"/>
      <c r="F467" s="188"/>
      <c r="G467" s="388"/>
      <c r="I467" s="389"/>
      <c r="J467" s="389"/>
      <c r="L467" s="393"/>
      <c r="M467" s="394"/>
      <c r="N467" s="395"/>
      <c r="O467" s="394"/>
      <c r="P467" s="396"/>
      <c r="Q467" s="390"/>
      <c r="S467" s="389"/>
      <c r="U467" s="134"/>
      <c r="V467" s="391"/>
      <c r="W467" s="397"/>
      <c r="X467" s="163"/>
      <c r="Y467" s="398"/>
      <c r="Z467" s="399"/>
      <c r="AA467" s="388"/>
      <c r="AB467" s="163"/>
      <c r="AC467" s="134"/>
    </row>
    <row r="468" spans="2:29" s="133" customFormat="1" x14ac:dyDescent="0.25">
      <c r="B468" s="137"/>
      <c r="C468" s="392"/>
      <c r="D468" s="188"/>
      <c r="E468" s="163"/>
      <c r="F468" s="188"/>
      <c r="G468" s="388"/>
      <c r="I468" s="389"/>
      <c r="J468" s="389"/>
      <c r="L468" s="393"/>
      <c r="M468" s="394"/>
      <c r="N468" s="395"/>
      <c r="O468" s="394"/>
      <c r="P468" s="396"/>
      <c r="Q468" s="390"/>
      <c r="S468" s="389"/>
      <c r="U468" s="134"/>
      <c r="V468" s="391"/>
      <c r="W468" s="397"/>
      <c r="X468" s="163"/>
      <c r="Y468" s="398"/>
      <c r="Z468" s="399"/>
      <c r="AA468" s="388"/>
      <c r="AB468" s="163"/>
      <c r="AC468" s="134"/>
    </row>
    <row r="469" spans="2:29" s="133" customFormat="1" x14ac:dyDescent="0.25">
      <c r="B469" s="137"/>
      <c r="C469" s="392"/>
      <c r="D469" s="188"/>
      <c r="E469" s="163"/>
      <c r="F469" s="188"/>
      <c r="G469" s="388"/>
      <c r="I469" s="389"/>
      <c r="J469" s="389"/>
      <c r="L469" s="393"/>
      <c r="M469" s="394"/>
      <c r="N469" s="395"/>
      <c r="O469" s="394"/>
      <c r="P469" s="396"/>
      <c r="Q469" s="390"/>
      <c r="S469" s="389"/>
      <c r="U469" s="134"/>
      <c r="V469" s="391"/>
      <c r="W469" s="397"/>
      <c r="X469" s="163"/>
      <c r="Y469" s="398"/>
      <c r="Z469" s="399"/>
      <c r="AA469" s="388"/>
      <c r="AB469" s="163"/>
      <c r="AC469" s="134"/>
    </row>
    <row r="470" spans="2:29" s="133" customFormat="1" x14ac:dyDescent="0.25">
      <c r="B470" s="137"/>
      <c r="C470" s="392"/>
      <c r="D470" s="188"/>
      <c r="E470" s="163"/>
      <c r="F470" s="188"/>
      <c r="G470" s="388"/>
      <c r="I470" s="389"/>
      <c r="J470" s="389"/>
      <c r="L470" s="393"/>
      <c r="M470" s="394"/>
      <c r="N470" s="395"/>
      <c r="O470" s="394"/>
      <c r="P470" s="396"/>
      <c r="Q470" s="390"/>
      <c r="S470" s="389"/>
      <c r="U470" s="134"/>
      <c r="V470" s="391"/>
      <c r="W470" s="397"/>
      <c r="X470" s="163"/>
      <c r="Y470" s="398"/>
      <c r="Z470" s="399"/>
      <c r="AA470" s="388"/>
      <c r="AB470" s="163"/>
      <c r="AC470" s="134"/>
    </row>
    <row r="471" spans="2:29" s="133" customFormat="1" x14ac:dyDescent="0.25">
      <c r="B471" s="137"/>
      <c r="C471" s="392"/>
      <c r="D471" s="188"/>
      <c r="E471" s="163"/>
      <c r="F471" s="188"/>
      <c r="G471" s="388"/>
      <c r="I471" s="389"/>
      <c r="J471" s="389"/>
      <c r="L471" s="393"/>
      <c r="M471" s="394"/>
      <c r="N471" s="395"/>
      <c r="O471" s="394"/>
      <c r="P471" s="396"/>
      <c r="Q471" s="390"/>
      <c r="S471" s="389"/>
      <c r="U471" s="134"/>
      <c r="V471" s="391"/>
      <c r="W471" s="397"/>
      <c r="X471" s="163"/>
      <c r="Y471" s="398"/>
      <c r="Z471" s="399"/>
      <c r="AA471" s="388"/>
      <c r="AB471" s="163"/>
      <c r="AC471" s="134"/>
    </row>
    <row r="472" spans="2:29" s="133" customFormat="1" x14ac:dyDescent="0.25">
      <c r="B472" s="137"/>
      <c r="C472" s="392"/>
      <c r="D472" s="188"/>
      <c r="E472" s="163"/>
      <c r="F472" s="188"/>
      <c r="G472" s="388"/>
      <c r="I472" s="389"/>
      <c r="J472" s="389"/>
      <c r="L472" s="393"/>
      <c r="M472" s="394"/>
      <c r="N472" s="395"/>
      <c r="O472" s="394"/>
      <c r="P472" s="396"/>
      <c r="Q472" s="390"/>
      <c r="S472" s="389"/>
      <c r="U472" s="134"/>
      <c r="V472" s="391"/>
      <c r="W472" s="397"/>
      <c r="X472" s="163"/>
      <c r="Y472" s="398"/>
      <c r="Z472" s="399"/>
      <c r="AA472" s="388"/>
      <c r="AB472" s="163"/>
      <c r="AC472" s="134"/>
    </row>
    <row r="473" spans="2:29" s="133" customFormat="1" x14ac:dyDescent="0.25">
      <c r="B473" s="137"/>
      <c r="C473" s="392"/>
      <c r="D473" s="188"/>
      <c r="E473" s="163"/>
      <c r="F473" s="188"/>
      <c r="G473" s="388"/>
      <c r="I473" s="389"/>
      <c r="J473" s="389"/>
      <c r="L473" s="393"/>
      <c r="M473" s="394"/>
      <c r="N473" s="395"/>
      <c r="O473" s="394"/>
      <c r="P473" s="396"/>
      <c r="Q473" s="390"/>
      <c r="S473" s="389"/>
      <c r="U473" s="134"/>
      <c r="V473" s="391"/>
      <c r="W473" s="397"/>
      <c r="X473" s="163"/>
      <c r="Y473" s="398"/>
      <c r="Z473" s="399"/>
      <c r="AA473" s="388"/>
      <c r="AB473" s="163"/>
      <c r="AC473" s="134"/>
    </row>
    <row r="474" spans="2:29" s="133" customFormat="1" x14ac:dyDescent="0.25">
      <c r="B474" s="137"/>
      <c r="C474" s="392"/>
      <c r="D474" s="188"/>
      <c r="E474" s="163"/>
      <c r="F474" s="188"/>
      <c r="G474" s="388"/>
      <c r="I474" s="389"/>
      <c r="J474" s="389"/>
      <c r="L474" s="393"/>
      <c r="M474" s="394"/>
      <c r="N474" s="395"/>
      <c r="O474" s="394"/>
      <c r="P474" s="396"/>
      <c r="Q474" s="390"/>
      <c r="S474" s="389"/>
      <c r="U474" s="134"/>
      <c r="V474" s="391"/>
      <c r="W474" s="397"/>
      <c r="X474" s="163"/>
      <c r="Y474" s="398"/>
      <c r="Z474" s="399"/>
      <c r="AA474" s="388"/>
      <c r="AB474" s="163"/>
      <c r="AC474" s="134"/>
    </row>
    <row r="475" spans="2:29" s="133" customFormat="1" x14ac:dyDescent="0.25">
      <c r="B475" s="137"/>
      <c r="C475" s="392"/>
      <c r="D475" s="188"/>
      <c r="E475" s="163"/>
      <c r="F475" s="188"/>
      <c r="G475" s="388"/>
      <c r="I475" s="389"/>
      <c r="J475" s="389"/>
      <c r="L475" s="393"/>
      <c r="M475" s="394"/>
      <c r="N475" s="395"/>
      <c r="O475" s="394"/>
      <c r="P475" s="396"/>
      <c r="Q475" s="390"/>
      <c r="S475" s="389"/>
      <c r="U475" s="134"/>
      <c r="V475" s="391"/>
      <c r="W475" s="397"/>
      <c r="X475" s="163"/>
      <c r="Y475" s="398"/>
      <c r="Z475" s="399"/>
      <c r="AA475" s="388"/>
      <c r="AB475" s="163"/>
      <c r="AC475" s="134"/>
    </row>
    <row r="476" spans="2:29" s="133" customFormat="1" x14ac:dyDescent="0.25">
      <c r="B476" s="137"/>
      <c r="C476" s="392"/>
      <c r="D476" s="188"/>
      <c r="E476" s="163"/>
      <c r="F476" s="188"/>
      <c r="G476" s="388"/>
      <c r="I476" s="389"/>
      <c r="J476" s="389"/>
      <c r="L476" s="393"/>
      <c r="M476" s="394"/>
      <c r="N476" s="395"/>
      <c r="O476" s="394"/>
      <c r="P476" s="396"/>
      <c r="Q476" s="390"/>
      <c r="S476" s="389"/>
      <c r="U476" s="134"/>
      <c r="V476" s="391"/>
      <c r="W476" s="397"/>
      <c r="X476" s="163"/>
      <c r="Y476" s="398"/>
      <c r="Z476" s="399"/>
      <c r="AA476" s="388"/>
      <c r="AB476" s="163"/>
      <c r="AC476" s="134"/>
    </row>
    <row r="477" spans="2:29" s="133" customFormat="1" x14ac:dyDescent="0.25">
      <c r="B477" s="137"/>
      <c r="C477" s="392"/>
      <c r="D477" s="188"/>
      <c r="E477" s="163"/>
      <c r="F477" s="188"/>
      <c r="G477" s="388"/>
      <c r="I477" s="389"/>
      <c r="J477" s="389"/>
      <c r="L477" s="393"/>
      <c r="M477" s="394"/>
      <c r="N477" s="395"/>
      <c r="O477" s="394"/>
      <c r="P477" s="396"/>
      <c r="Q477" s="390"/>
      <c r="S477" s="389"/>
      <c r="U477" s="134"/>
      <c r="V477" s="391"/>
      <c r="W477" s="397"/>
      <c r="X477" s="163"/>
      <c r="Y477" s="398"/>
      <c r="Z477" s="399"/>
      <c r="AA477" s="388"/>
      <c r="AB477" s="163"/>
      <c r="AC477" s="134"/>
    </row>
    <row r="478" spans="2:29" s="133" customFormat="1" x14ac:dyDescent="0.25">
      <c r="B478" s="137"/>
      <c r="C478" s="392"/>
      <c r="D478" s="188"/>
      <c r="E478" s="163"/>
      <c r="F478" s="188"/>
      <c r="G478" s="388"/>
      <c r="I478" s="389"/>
      <c r="J478" s="389"/>
      <c r="L478" s="393"/>
      <c r="M478" s="394"/>
      <c r="N478" s="395"/>
      <c r="O478" s="394"/>
      <c r="P478" s="396"/>
      <c r="Q478" s="390"/>
      <c r="S478" s="389"/>
      <c r="U478" s="134"/>
      <c r="V478" s="391"/>
      <c r="W478" s="397"/>
      <c r="X478" s="163"/>
      <c r="Y478" s="398"/>
      <c r="Z478" s="399"/>
      <c r="AA478" s="388"/>
      <c r="AB478" s="163"/>
      <c r="AC478" s="134"/>
    </row>
    <row r="479" spans="2:29" s="133" customFormat="1" x14ac:dyDescent="0.25">
      <c r="B479" s="137"/>
      <c r="C479" s="392"/>
      <c r="D479" s="188"/>
      <c r="E479" s="163"/>
      <c r="F479" s="188"/>
      <c r="G479" s="388"/>
      <c r="I479" s="389"/>
      <c r="J479" s="389"/>
      <c r="L479" s="393"/>
      <c r="M479" s="394"/>
      <c r="N479" s="395"/>
      <c r="O479" s="394"/>
      <c r="P479" s="396"/>
      <c r="Q479" s="390"/>
      <c r="S479" s="389"/>
      <c r="U479" s="134"/>
      <c r="V479" s="391"/>
      <c r="W479" s="397"/>
      <c r="X479" s="163"/>
      <c r="Y479" s="398"/>
      <c r="Z479" s="399"/>
      <c r="AA479" s="388"/>
      <c r="AB479" s="163"/>
      <c r="AC479" s="134"/>
    </row>
    <row r="480" spans="2:29" s="133" customFormat="1" x14ac:dyDescent="0.25">
      <c r="B480" s="137"/>
      <c r="C480" s="392"/>
      <c r="D480" s="188"/>
      <c r="E480" s="163"/>
      <c r="F480" s="188"/>
      <c r="G480" s="388"/>
      <c r="I480" s="389"/>
      <c r="J480" s="389"/>
      <c r="L480" s="393"/>
      <c r="M480" s="394"/>
      <c r="N480" s="395"/>
      <c r="O480" s="394"/>
      <c r="P480" s="396"/>
      <c r="Q480" s="390"/>
      <c r="S480" s="389"/>
      <c r="U480" s="134"/>
      <c r="V480" s="391"/>
      <c r="W480" s="397"/>
      <c r="X480" s="163"/>
      <c r="Y480" s="398"/>
      <c r="Z480" s="399"/>
      <c r="AA480" s="388"/>
      <c r="AB480" s="163"/>
      <c r="AC480" s="134"/>
    </row>
    <row r="481" spans="2:29" s="133" customFormat="1" x14ac:dyDescent="0.25">
      <c r="B481" s="137"/>
      <c r="C481" s="392"/>
      <c r="D481" s="188"/>
      <c r="E481" s="163"/>
      <c r="F481" s="188"/>
      <c r="G481" s="388"/>
      <c r="I481" s="389"/>
      <c r="J481" s="389"/>
      <c r="L481" s="393"/>
      <c r="M481" s="394"/>
      <c r="N481" s="395"/>
      <c r="O481" s="394"/>
      <c r="P481" s="396"/>
      <c r="Q481" s="390"/>
      <c r="S481" s="389"/>
      <c r="U481" s="134"/>
      <c r="V481" s="391"/>
      <c r="W481" s="397"/>
      <c r="X481" s="163"/>
      <c r="Y481" s="398"/>
      <c r="Z481" s="399"/>
      <c r="AA481" s="388"/>
      <c r="AB481" s="163"/>
      <c r="AC481" s="134"/>
    </row>
    <row r="482" spans="2:29" s="133" customFormat="1" x14ac:dyDescent="0.25">
      <c r="B482" s="137"/>
      <c r="C482" s="392"/>
      <c r="D482" s="188"/>
      <c r="E482" s="163"/>
      <c r="F482" s="188"/>
      <c r="G482" s="388"/>
      <c r="I482" s="389"/>
      <c r="J482" s="389"/>
      <c r="L482" s="393"/>
      <c r="M482" s="394"/>
      <c r="N482" s="395"/>
      <c r="O482" s="394"/>
      <c r="P482" s="396"/>
      <c r="Q482" s="390"/>
      <c r="S482" s="389"/>
      <c r="U482" s="134"/>
      <c r="V482" s="391"/>
      <c r="W482" s="397"/>
      <c r="X482" s="163"/>
      <c r="Y482" s="398"/>
      <c r="Z482" s="399"/>
      <c r="AA482" s="388"/>
      <c r="AB482" s="163"/>
      <c r="AC482" s="134"/>
    </row>
    <row r="483" spans="2:29" s="133" customFormat="1" x14ac:dyDescent="0.25">
      <c r="B483" s="137"/>
      <c r="C483" s="392"/>
      <c r="D483" s="188"/>
      <c r="E483" s="163"/>
      <c r="F483" s="188"/>
      <c r="G483" s="388"/>
      <c r="I483" s="389"/>
      <c r="J483" s="389"/>
      <c r="L483" s="393"/>
      <c r="M483" s="394"/>
      <c r="N483" s="395"/>
      <c r="O483" s="394"/>
      <c r="P483" s="396"/>
      <c r="Q483" s="390"/>
      <c r="S483" s="389"/>
      <c r="U483" s="134"/>
      <c r="V483" s="391"/>
      <c r="W483" s="397"/>
      <c r="X483" s="163"/>
      <c r="Y483" s="398"/>
      <c r="Z483" s="399"/>
      <c r="AA483" s="388"/>
      <c r="AB483" s="163"/>
      <c r="AC483" s="134"/>
    </row>
    <row r="484" spans="2:29" s="133" customFormat="1" x14ac:dyDescent="0.25">
      <c r="B484" s="137"/>
      <c r="C484" s="392"/>
      <c r="D484" s="188"/>
      <c r="E484" s="163"/>
      <c r="F484" s="188"/>
      <c r="G484" s="388"/>
      <c r="I484" s="389"/>
      <c r="J484" s="389"/>
      <c r="L484" s="393"/>
      <c r="M484" s="394"/>
      <c r="N484" s="395"/>
      <c r="O484" s="394"/>
      <c r="P484" s="396"/>
      <c r="Q484" s="390"/>
      <c r="S484" s="389"/>
      <c r="U484" s="134"/>
      <c r="V484" s="391"/>
      <c r="W484" s="397"/>
      <c r="X484" s="163"/>
      <c r="Y484" s="398"/>
      <c r="Z484" s="399"/>
      <c r="AA484" s="388"/>
      <c r="AB484" s="163"/>
      <c r="AC484" s="134"/>
    </row>
    <row r="485" spans="2:29" s="133" customFormat="1" x14ac:dyDescent="0.25">
      <c r="B485" s="137"/>
      <c r="C485" s="392"/>
      <c r="D485" s="188"/>
      <c r="E485" s="163"/>
      <c r="F485" s="188"/>
      <c r="G485" s="388"/>
      <c r="I485" s="389"/>
      <c r="J485" s="389"/>
      <c r="L485" s="393"/>
      <c r="M485" s="394"/>
      <c r="N485" s="395"/>
      <c r="O485" s="394"/>
      <c r="P485" s="396"/>
      <c r="Q485" s="390"/>
      <c r="S485" s="389"/>
      <c r="U485" s="134"/>
      <c r="V485" s="391"/>
      <c r="W485" s="397"/>
      <c r="X485" s="163"/>
      <c r="Y485" s="398"/>
      <c r="Z485" s="399"/>
      <c r="AA485" s="388"/>
      <c r="AB485" s="163"/>
      <c r="AC485" s="134"/>
    </row>
    <row r="486" spans="2:29" s="133" customFormat="1" x14ac:dyDescent="0.25">
      <c r="B486" s="137"/>
      <c r="C486" s="392"/>
      <c r="D486" s="188"/>
      <c r="E486" s="163"/>
      <c r="F486" s="188"/>
      <c r="G486" s="388"/>
      <c r="I486" s="389"/>
      <c r="J486" s="389"/>
      <c r="L486" s="393"/>
      <c r="M486" s="394"/>
      <c r="N486" s="395"/>
      <c r="O486" s="394"/>
      <c r="P486" s="396"/>
      <c r="Q486" s="390"/>
      <c r="S486" s="389"/>
      <c r="U486" s="134"/>
      <c r="V486" s="391"/>
      <c r="W486" s="397"/>
      <c r="X486" s="163"/>
      <c r="Y486" s="398"/>
      <c r="Z486" s="399"/>
      <c r="AA486" s="388"/>
      <c r="AB486" s="163"/>
      <c r="AC486" s="134"/>
    </row>
    <row r="487" spans="2:29" s="133" customFormat="1" x14ac:dyDescent="0.25">
      <c r="B487" s="137"/>
      <c r="C487" s="392"/>
      <c r="D487" s="188"/>
      <c r="E487" s="163"/>
      <c r="F487" s="188"/>
      <c r="G487" s="388"/>
      <c r="I487" s="389"/>
      <c r="J487" s="389"/>
      <c r="L487" s="393"/>
      <c r="M487" s="394"/>
      <c r="N487" s="395"/>
      <c r="O487" s="394"/>
      <c r="P487" s="396"/>
      <c r="Q487" s="390"/>
      <c r="S487" s="389"/>
      <c r="U487" s="134"/>
      <c r="V487" s="391"/>
      <c r="W487" s="397"/>
      <c r="X487" s="163"/>
      <c r="Y487" s="398"/>
      <c r="Z487" s="399"/>
      <c r="AA487" s="388"/>
      <c r="AB487" s="163"/>
      <c r="AC487" s="134"/>
    </row>
    <row r="488" spans="2:29" s="133" customFormat="1" x14ac:dyDescent="0.25">
      <c r="B488" s="137"/>
      <c r="C488" s="392"/>
      <c r="D488" s="188"/>
      <c r="E488" s="163"/>
      <c r="F488" s="188"/>
      <c r="G488" s="388"/>
      <c r="I488" s="389"/>
      <c r="J488" s="389"/>
      <c r="L488" s="393"/>
      <c r="M488" s="394"/>
      <c r="N488" s="395"/>
      <c r="O488" s="394"/>
      <c r="P488" s="396"/>
      <c r="Q488" s="390"/>
      <c r="S488" s="389"/>
      <c r="U488" s="134"/>
      <c r="V488" s="391"/>
      <c r="W488" s="397"/>
      <c r="X488" s="163"/>
      <c r="Y488" s="398"/>
      <c r="Z488" s="399"/>
      <c r="AA488" s="388"/>
      <c r="AB488" s="163"/>
      <c r="AC488" s="134"/>
    </row>
    <row r="489" spans="2:29" s="133" customFormat="1" x14ac:dyDescent="0.25">
      <c r="B489" s="137"/>
      <c r="C489" s="392"/>
      <c r="D489" s="188"/>
      <c r="E489" s="163"/>
      <c r="F489" s="188"/>
      <c r="G489" s="388"/>
      <c r="I489" s="389"/>
      <c r="J489" s="389"/>
      <c r="L489" s="393"/>
      <c r="M489" s="394"/>
      <c r="N489" s="395"/>
      <c r="O489" s="394"/>
      <c r="P489" s="396"/>
      <c r="Q489" s="390"/>
      <c r="S489" s="389"/>
      <c r="U489" s="134"/>
      <c r="V489" s="391"/>
      <c r="W489" s="397"/>
      <c r="X489" s="163"/>
      <c r="Y489" s="398"/>
      <c r="Z489" s="399"/>
      <c r="AA489" s="388"/>
      <c r="AB489" s="163"/>
      <c r="AC489" s="134"/>
    </row>
    <row r="490" spans="2:29" s="133" customFormat="1" x14ac:dyDescent="0.25">
      <c r="B490" s="137"/>
      <c r="C490" s="392"/>
      <c r="D490" s="188"/>
      <c r="E490" s="163"/>
      <c r="F490" s="188"/>
      <c r="G490" s="388"/>
      <c r="I490" s="389"/>
      <c r="J490" s="389"/>
      <c r="L490" s="393"/>
      <c r="M490" s="394"/>
      <c r="N490" s="395"/>
      <c r="O490" s="394"/>
      <c r="P490" s="396"/>
      <c r="Q490" s="390"/>
      <c r="S490" s="389"/>
      <c r="U490" s="134"/>
      <c r="V490" s="391"/>
      <c r="W490" s="397"/>
      <c r="X490" s="163"/>
      <c r="Y490" s="398"/>
      <c r="Z490" s="399"/>
      <c r="AA490" s="388"/>
      <c r="AB490" s="163"/>
      <c r="AC490" s="134"/>
    </row>
    <row r="491" spans="2:29" s="133" customFormat="1" x14ac:dyDescent="0.25">
      <c r="B491" s="137"/>
      <c r="C491" s="392"/>
      <c r="D491" s="188"/>
      <c r="E491" s="163"/>
      <c r="F491" s="188"/>
      <c r="G491" s="388"/>
      <c r="I491" s="389"/>
      <c r="J491" s="389"/>
      <c r="L491" s="393"/>
      <c r="M491" s="394"/>
      <c r="N491" s="395"/>
      <c r="O491" s="394"/>
      <c r="P491" s="396"/>
      <c r="Q491" s="390"/>
      <c r="S491" s="389"/>
      <c r="U491" s="134"/>
      <c r="V491" s="391"/>
      <c r="W491" s="397"/>
      <c r="X491" s="163"/>
      <c r="Y491" s="398"/>
      <c r="Z491" s="399"/>
      <c r="AA491" s="388"/>
      <c r="AB491" s="163"/>
      <c r="AC491" s="134"/>
    </row>
    <row r="492" spans="2:29" s="133" customFormat="1" x14ac:dyDescent="0.25">
      <c r="B492" s="137"/>
      <c r="C492" s="392"/>
      <c r="D492" s="188"/>
      <c r="E492" s="163"/>
      <c r="F492" s="188"/>
      <c r="G492" s="388"/>
      <c r="I492" s="389"/>
      <c r="J492" s="389"/>
      <c r="L492" s="393"/>
      <c r="M492" s="394"/>
      <c r="N492" s="395"/>
      <c r="O492" s="394"/>
      <c r="P492" s="396"/>
      <c r="Q492" s="390"/>
      <c r="S492" s="389"/>
      <c r="U492" s="134"/>
      <c r="V492" s="391"/>
      <c r="W492" s="397"/>
      <c r="X492" s="163"/>
      <c r="Y492" s="398"/>
      <c r="Z492" s="399"/>
      <c r="AA492" s="388"/>
      <c r="AB492" s="163"/>
      <c r="AC492" s="134"/>
    </row>
    <row r="493" spans="2:29" s="133" customFormat="1" x14ac:dyDescent="0.25">
      <c r="B493" s="137"/>
      <c r="C493" s="392"/>
      <c r="D493" s="188"/>
      <c r="E493" s="163"/>
      <c r="F493" s="188"/>
      <c r="G493" s="388"/>
      <c r="I493" s="389"/>
      <c r="J493" s="389"/>
      <c r="L493" s="393"/>
      <c r="M493" s="394"/>
      <c r="N493" s="395"/>
      <c r="O493" s="394"/>
      <c r="P493" s="396"/>
      <c r="Q493" s="390"/>
      <c r="S493" s="389"/>
      <c r="U493" s="134"/>
      <c r="V493" s="391"/>
      <c r="W493" s="397"/>
      <c r="X493" s="163"/>
      <c r="Y493" s="398"/>
      <c r="Z493" s="399"/>
      <c r="AA493" s="388"/>
      <c r="AB493" s="163"/>
      <c r="AC493" s="134"/>
    </row>
    <row r="494" spans="2:29" s="133" customFormat="1" x14ac:dyDescent="0.25">
      <c r="B494" s="137"/>
      <c r="C494" s="392"/>
      <c r="D494" s="188"/>
      <c r="E494" s="163"/>
      <c r="F494" s="188"/>
      <c r="G494" s="388"/>
      <c r="I494" s="389"/>
      <c r="J494" s="389"/>
      <c r="L494" s="393"/>
      <c r="M494" s="394"/>
      <c r="N494" s="395"/>
      <c r="O494" s="394"/>
      <c r="P494" s="396"/>
      <c r="Q494" s="390"/>
      <c r="S494" s="389"/>
      <c r="U494" s="134"/>
      <c r="V494" s="391"/>
      <c r="W494" s="397"/>
      <c r="X494" s="163"/>
      <c r="Y494" s="398"/>
      <c r="Z494" s="399"/>
      <c r="AA494" s="388"/>
      <c r="AB494" s="163"/>
      <c r="AC494" s="134"/>
    </row>
    <row r="495" spans="2:29" s="133" customFormat="1" x14ac:dyDescent="0.25">
      <c r="B495" s="137"/>
      <c r="C495" s="392"/>
      <c r="D495" s="188"/>
      <c r="E495" s="163"/>
      <c r="F495" s="188"/>
      <c r="G495" s="388"/>
      <c r="I495" s="389"/>
      <c r="J495" s="389"/>
      <c r="L495" s="393"/>
      <c r="M495" s="394"/>
      <c r="N495" s="395"/>
      <c r="O495" s="394"/>
      <c r="P495" s="396"/>
      <c r="Q495" s="390"/>
      <c r="S495" s="389"/>
      <c r="U495" s="134"/>
      <c r="V495" s="391"/>
      <c r="W495" s="397"/>
      <c r="X495" s="163"/>
      <c r="Y495" s="398"/>
      <c r="Z495" s="399"/>
      <c r="AA495" s="388"/>
      <c r="AB495" s="163"/>
      <c r="AC495" s="134"/>
    </row>
    <row r="496" spans="2:29" s="133" customFormat="1" x14ac:dyDescent="0.25">
      <c r="B496" s="137"/>
      <c r="C496" s="392"/>
      <c r="D496" s="188"/>
      <c r="E496" s="163"/>
      <c r="F496" s="188"/>
      <c r="G496" s="388"/>
      <c r="I496" s="389"/>
      <c r="J496" s="389"/>
      <c r="L496" s="393"/>
      <c r="M496" s="394"/>
      <c r="N496" s="395"/>
      <c r="O496" s="394"/>
      <c r="P496" s="396"/>
      <c r="Q496" s="390"/>
      <c r="S496" s="389"/>
      <c r="U496" s="134"/>
      <c r="V496" s="391"/>
      <c r="W496" s="397"/>
      <c r="X496" s="163"/>
      <c r="Y496" s="398"/>
      <c r="Z496" s="399"/>
      <c r="AA496" s="388"/>
      <c r="AB496" s="163"/>
      <c r="AC496" s="134"/>
    </row>
    <row r="497" spans="2:29" s="133" customFormat="1" x14ac:dyDescent="0.25">
      <c r="B497" s="137"/>
      <c r="C497" s="392"/>
      <c r="D497" s="188"/>
      <c r="E497" s="163"/>
      <c r="F497" s="188"/>
      <c r="G497" s="388"/>
      <c r="I497" s="389"/>
      <c r="J497" s="389"/>
      <c r="L497" s="393"/>
      <c r="M497" s="394"/>
      <c r="N497" s="395"/>
      <c r="O497" s="394"/>
      <c r="P497" s="396"/>
      <c r="Q497" s="390"/>
      <c r="S497" s="389"/>
      <c r="U497" s="134"/>
      <c r="V497" s="391"/>
      <c r="W497" s="397"/>
      <c r="X497" s="163"/>
      <c r="Y497" s="398"/>
      <c r="Z497" s="399"/>
      <c r="AA497" s="388"/>
      <c r="AB497" s="163"/>
      <c r="AC497" s="134"/>
    </row>
    <row r="498" spans="2:29" s="133" customFormat="1" x14ac:dyDescent="0.25">
      <c r="B498" s="137"/>
      <c r="C498" s="392"/>
      <c r="D498" s="188"/>
      <c r="E498" s="163"/>
      <c r="F498" s="188"/>
      <c r="G498" s="388"/>
      <c r="I498" s="389"/>
      <c r="J498" s="389"/>
      <c r="L498" s="393"/>
      <c r="M498" s="394"/>
      <c r="N498" s="395"/>
      <c r="O498" s="394"/>
      <c r="P498" s="396"/>
      <c r="Q498" s="390"/>
      <c r="S498" s="389"/>
      <c r="U498" s="134"/>
      <c r="V498" s="391"/>
      <c r="W498" s="397"/>
      <c r="X498" s="163"/>
      <c r="Y498" s="398"/>
      <c r="Z498" s="399"/>
      <c r="AA498" s="388"/>
      <c r="AB498" s="163"/>
      <c r="AC498" s="134"/>
    </row>
    <row r="499" spans="2:29" s="133" customFormat="1" x14ac:dyDescent="0.25">
      <c r="B499" s="137"/>
      <c r="C499" s="392"/>
      <c r="D499" s="188"/>
      <c r="E499" s="163"/>
      <c r="F499" s="188"/>
      <c r="G499" s="388"/>
      <c r="I499" s="389"/>
      <c r="J499" s="389"/>
      <c r="L499" s="393"/>
      <c r="M499" s="394"/>
      <c r="N499" s="395"/>
      <c r="O499" s="394"/>
      <c r="P499" s="396"/>
      <c r="Q499" s="390"/>
      <c r="S499" s="389"/>
      <c r="U499" s="134"/>
      <c r="V499" s="391"/>
      <c r="W499" s="397"/>
      <c r="X499" s="163"/>
      <c r="Y499" s="398"/>
      <c r="Z499" s="399"/>
      <c r="AA499" s="388"/>
      <c r="AB499" s="163"/>
      <c r="AC499" s="134"/>
    </row>
    <row r="500" spans="2:29" s="133" customFormat="1" x14ac:dyDescent="0.25">
      <c r="B500" s="137"/>
      <c r="C500" s="392"/>
      <c r="D500" s="188"/>
      <c r="E500" s="163"/>
      <c r="F500" s="188"/>
      <c r="G500" s="388"/>
      <c r="I500" s="389"/>
      <c r="J500" s="389"/>
      <c r="L500" s="393"/>
      <c r="M500" s="394"/>
      <c r="N500" s="395"/>
      <c r="O500" s="394"/>
      <c r="P500" s="396"/>
      <c r="Q500" s="390"/>
      <c r="S500" s="389"/>
      <c r="U500" s="134"/>
      <c r="V500" s="391"/>
      <c r="W500" s="397"/>
      <c r="X500" s="163"/>
      <c r="Y500" s="398"/>
      <c r="Z500" s="399"/>
      <c r="AA500" s="388"/>
      <c r="AB500" s="163"/>
      <c r="AC500" s="134"/>
    </row>
    <row r="501" spans="2:29" s="133" customFormat="1" x14ac:dyDescent="0.25">
      <c r="B501" s="137"/>
      <c r="C501" s="392"/>
      <c r="D501" s="188"/>
      <c r="E501" s="163"/>
      <c r="F501" s="188"/>
      <c r="G501" s="388"/>
      <c r="I501" s="389"/>
      <c r="J501" s="389"/>
      <c r="L501" s="393"/>
      <c r="M501" s="394"/>
      <c r="N501" s="395"/>
      <c r="O501" s="394"/>
      <c r="P501" s="396"/>
      <c r="Q501" s="390"/>
      <c r="S501" s="389"/>
      <c r="U501" s="134"/>
      <c r="V501" s="391"/>
      <c r="W501" s="397"/>
      <c r="X501" s="163"/>
      <c r="Y501" s="398"/>
      <c r="Z501" s="399"/>
      <c r="AA501" s="388"/>
      <c r="AB501" s="163"/>
      <c r="AC501" s="134"/>
    </row>
    <row r="502" spans="2:29" s="133" customFormat="1" x14ac:dyDescent="0.25">
      <c r="B502" s="137"/>
      <c r="C502" s="392"/>
      <c r="D502" s="188"/>
      <c r="E502" s="163"/>
      <c r="F502" s="188"/>
      <c r="G502" s="388"/>
      <c r="I502" s="389"/>
      <c r="J502" s="389"/>
      <c r="L502" s="393"/>
      <c r="M502" s="394"/>
      <c r="N502" s="395"/>
      <c r="O502" s="394"/>
      <c r="P502" s="396"/>
      <c r="Q502" s="390"/>
      <c r="S502" s="389"/>
      <c r="U502" s="134"/>
      <c r="V502" s="391"/>
      <c r="W502" s="397"/>
      <c r="X502" s="163"/>
      <c r="Y502" s="398"/>
      <c r="Z502" s="399"/>
      <c r="AA502" s="388"/>
      <c r="AB502" s="163"/>
      <c r="AC502" s="134"/>
    </row>
    <row r="503" spans="2:29" s="133" customFormat="1" x14ac:dyDescent="0.25">
      <c r="B503" s="137"/>
      <c r="C503" s="392"/>
      <c r="D503" s="188"/>
      <c r="E503" s="163"/>
      <c r="F503" s="188"/>
      <c r="G503" s="388"/>
      <c r="I503" s="389"/>
      <c r="J503" s="389"/>
      <c r="L503" s="393"/>
      <c r="M503" s="394"/>
      <c r="N503" s="395"/>
      <c r="O503" s="394"/>
      <c r="P503" s="396"/>
      <c r="Q503" s="390"/>
      <c r="S503" s="389"/>
      <c r="U503" s="134"/>
      <c r="V503" s="391"/>
      <c r="W503" s="397"/>
      <c r="X503" s="163"/>
      <c r="Y503" s="398"/>
      <c r="Z503" s="399"/>
      <c r="AA503" s="388"/>
      <c r="AB503" s="163"/>
      <c r="AC503" s="134"/>
    </row>
    <row r="504" spans="2:29" s="133" customFormat="1" x14ac:dyDescent="0.25">
      <c r="B504" s="137"/>
      <c r="C504" s="392"/>
      <c r="D504" s="188"/>
      <c r="E504" s="163"/>
      <c r="F504" s="188"/>
      <c r="G504" s="388"/>
      <c r="I504" s="389"/>
      <c r="J504" s="389"/>
      <c r="L504" s="393"/>
      <c r="M504" s="394"/>
      <c r="N504" s="395"/>
      <c r="O504" s="394"/>
      <c r="P504" s="396"/>
      <c r="Q504" s="390"/>
      <c r="S504" s="389"/>
      <c r="U504" s="134"/>
      <c r="V504" s="391"/>
      <c r="W504" s="397"/>
      <c r="X504" s="163"/>
      <c r="Y504" s="398"/>
      <c r="Z504" s="399"/>
      <c r="AA504" s="388"/>
      <c r="AB504" s="163"/>
      <c r="AC504" s="134"/>
    </row>
    <row r="505" spans="2:29" s="133" customFormat="1" x14ac:dyDescent="0.25">
      <c r="B505" s="137"/>
      <c r="C505" s="392"/>
      <c r="D505" s="188"/>
      <c r="E505" s="163"/>
      <c r="F505" s="188"/>
      <c r="G505" s="388"/>
      <c r="I505" s="389"/>
      <c r="J505" s="389"/>
      <c r="L505" s="393"/>
      <c r="M505" s="394"/>
      <c r="N505" s="395"/>
      <c r="O505" s="394"/>
      <c r="P505" s="396"/>
      <c r="Q505" s="390"/>
      <c r="S505" s="389"/>
      <c r="U505" s="134"/>
      <c r="V505" s="391"/>
      <c r="W505" s="397"/>
      <c r="X505" s="163"/>
      <c r="Y505" s="398"/>
      <c r="Z505" s="399"/>
      <c r="AA505" s="388"/>
      <c r="AB505" s="163"/>
      <c r="AC505" s="134"/>
    </row>
    <row r="506" spans="2:29" s="133" customFormat="1" x14ac:dyDescent="0.25">
      <c r="B506" s="137"/>
      <c r="C506" s="392"/>
      <c r="D506" s="188"/>
      <c r="E506" s="163"/>
      <c r="F506" s="188"/>
      <c r="G506" s="388"/>
      <c r="I506" s="389"/>
      <c r="J506" s="389"/>
      <c r="L506" s="393"/>
      <c r="M506" s="394"/>
      <c r="N506" s="395"/>
      <c r="O506" s="394"/>
      <c r="P506" s="396"/>
      <c r="Q506" s="390"/>
      <c r="S506" s="389"/>
      <c r="U506" s="134"/>
      <c r="V506" s="391"/>
      <c r="W506" s="397"/>
      <c r="X506" s="163"/>
      <c r="Y506" s="398"/>
      <c r="Z506" s="399"/>
      <c r="AA506" s="388"/>
      <c r="AB506" s="163"/>
      <c r="AC506" s="134"/>
    </row>
    <row r="507" spans="2:29" s="133" customFormat="1" x14ac:dyDescent="0.25">
      <c r="B507" s="137"/>
      <c r="C507" s="392"/>
      <c r="D507" s="188"/>
      <c r="E507" s="163"/>
      <c r="F507" s="188"/>
      <c r="G507" s="388"/>
      <c r="I507" s="389"/>
      <c r="J507" s="389"/>
      <c r="L507" s="393"/>
      <c r="M507" s="394"/>
      <c r="N507" s="395"/>
      <c r="O507" s="394"/>
      <c r="P507" s="396"/>
      <c r="Q507" s="390"/>
      <c r="S507" s="389"/>
      <c r="U507" s="134"/>
      <c r="V507" s="391"/>
      <c r="W507" s="397"/>
      <c r="X507" s="163"/>
      <c r="Y507" s="398"/>
      <c r="Z507" s="399"/>
      <c r="AA507" s="388"/>
      <c r="AB507" s="163"/>
      <c r="AC507" s="134"/>
    </row>
    <row r="508" spans="2:29" s="133" customFormat="1" x14ac:dyDescent="0.25">
      <c r="B508" s="137"/>
      <c r="C508" s="392"/>
      <c r="D508" s="188"/>
      <c r="E508" s="163"/>
      <c r="F508" s="188"/>
      <c r="G508" s="388"/>
      <c r="I508" s="389"/>
      <c r="J508" s="389"/>
      <c r="L508" s="393"/>
      <c r="M508" s="394"/>
      <c r="N508" s="395"/>
      <c r="O508" s="394"/>
      <c r="P508" s="396"/>
      <c r="Q508" s="390"/>
      <c r="S508" s="389"/>
      <c r="U508" s="134"/>
      <c r="V508" s="391"/>
      <c r="W508" s="397"/>
      <c r="X508" s="163"/>
      <c r="Y508" s="398"/>
      <c r="Z508" s="399"/>
      <c r="AA508" s="388"/>
      <c r="AB508" s="163"/>
      <c r="AC508" s="134"/>
    </row>
    <row r="509" spans="2:29" s="133" customFormat="1" x14ac:dyDescent="0.25">
      <c r="B509" s="137"/>
      <c r="C509" s="392"/>
      <c r="D509" s="188"/>
      <c r="E509" s="163"/>
      <c r="F509" s="188"/>
      <c r="G509" s="388"/>
      <c r="I509" s="389"/>
      <c r="J509" s="389"/>
      <c r="L509" s="393"/>
      <c r="M509" s="394"/>
      <c r="N509" s="395"/>
      <c r="O509" s="394"/>
      <c r="P509" s="396"/>
      <c r="Q509" s="390"/>
      <c r="S509" s="389"/>
      <c r="U509" s="134"/>
      <c r="V509" s="391"/>
      <c r="W509" s="397"/>
      <c r="X509" s="163"/>
      <c r="Y509" s="398"/>
      <c r="Z509" s="399"/>
      <c r="AA509" s="388"/>
      <c r="AB509" s="163"/>
      <c r="AC509" s="134"/>
    </row>
    <row r="510" spans="2:29" s="133" customFormat="1" x14ac:dyDescent="0.25">
      <c r="B510" s="137"/>
      <c r="C510" s="392"/>
      <c r="D510" s="188"/>
      <c r="E510" s="163"/>
      <c r="F510" s="188"/>
      <c r="G510" s="388"/>
      <c r="I510" s="389"/>
      <c r="J510" s="389"/>
      <c r="L510" s="393"/>
      <c r="M510" s="394"/>
      <c r="N510" s="395"/>
      <c r="O510" s="394"/>
      <c r="P510" s="396"/>
      <c r="Q510" s="390"/>
      <c r="S510" s="389"/>
      <c r="U510" s="134"/>
      <c r="V510" s="391"/>
      <c r="W510" s="397"/>
      <c r="X510" s="163"/>
      <c r="Y510" s="398"/>
      <c r="Z510" s="399"/>
      <c r="AA510" s="388"/>
      <c r="AB510" s="163"/>
      <c r="AC510" s="134"/>
    </row>
    <row r="511" spans="2:29" s="133" customFormat="1" x14ac:dyDescent="0.25">
      <c r="B511" s="137"/>
      <c r="C511" s="392"/>
      <c r="D511" s="188"/>
      <c r="E511" s="163"/>
      <c r="F511" s="188"/>
      <c r="G511" s="388"/>
      <c r="I511" s="389"/>
      <c r="J511" s="389"/>
      <c r="L511" s="393"/>
      <c r="M511" s="394"/>
      <c r="N511" s="395"/>
      <c r="O511" s="394"/>
      <c r="P511" s="396"/>
      <c r="Q511" s="390"/>
      <c r="S511" s="389"/>
      <c r="U511" s="134"/>
      <c r="V511" s="391"/>
      <c r="W511" s="397"/>
      <c r="X511" s="163"/>
      <c r="Y511" s="398"/>
      <c r="Z511" s="399"/>
      <c r="AA511" s="388"/>
      <c r="AB511" s="163"/>
      <c r="AC511" s="134"/>
    </row>
    <row r="512" spans="2:29" s="133" customFormat="1" x14ac:dyDescent="0.25">
      <c r="B512" s="137"/>
      <c r="C512" s="392"/>
      <c r="D512" s="188"/>
      <c r="E512" s="163"/>
      <c r="F512" s="188"/>
      <c r="G512" s="388"/>
      <c r="I512" s="389"/>
      <c r="J512" s="389"/>
      <c r="L512" s="393"/>
      <c r="M512" s="394"/>
      <c r="N512" s="395"/>
      <c r="O512" s="394"/>
      <c r="P512" s="396"/>
      <c r="Q512" s="390"/>
      <c r="S512" s="389"/>
      <c r="U512" s="134"/>
      <c r="V512" s="391"/>
      <c r="W512" s="397"/>
      <c r="X512" s="163"/>
      <c r="Y512" s="398"/>
      <c r="Z512" s="399"/>
      <c r="AA512" s="388"/>
      <c r="AB512" s="163"/>
      <c r="AC512" s="134"/>
    </row>
    <row r="513" spans="2:29" s="133" customFormat="1" x14ac:dyDescent="0.25">
      <c r="B513" s="137"/>
      <c r="C513" s="392"/>
      <c r="D513" s="188"/>
      <c r="E513" s="163"/>
      <c r="F513" s="188"/>
      <c r="G513" s="388"/>
      <c r="I513" s="389"/>
      <c r="J513" s="389"/>
      <c r="L513" s="393"/>
      <c r="M513" s="394"/>
      <c r="N513" s="395"/>
      <c r="O513" s="394"/>
      <c r="P513" s="396"/>
      <c r="Q513" s="390"/>
      <c r="S513" s="389"/>
      <c r="U513" s="134"/>
      <c r="V513" s="391"/>
      <c r="W513" s="397"/>
      <c r="X513" s="163"/>
      <c r="Y513" s="398"/>
      <c r="Z513" s="399"/>
      <c r="AA513" s="388"/>
      <c r="AB513" s="163"/>
      <c r="AC513" s="134"/>
    </row>
    <row r="514" spans="2:29" s="133" customFormat="1" x14ac:dyDescent="0.25">
      <c r="B514" s="137"/>
      <c r="C514" s="392"/>
      <c r="D514" s="188"/>
      <c r="E514" s="163"/>
      <c r="F514" s="188"/>
      <c r="G514" s="388"/>
      <c r="I514" s="389"/>
      <c r="J514" s="389"/>
      <c r="L514" s="393"/>
      <c r="M514" s="394"/>
      <c r="N514" s="395"/>
      <c r="O514" s="394"/>
      <c r="P514" s="396"/>
      <c r="Q514" s="390"/>
      <c r="S514" s="389"/>
      <c r="U514" s="134"/>
      <c r="V514" s="391"/>
      <c r="W514" s="397"/>
      <c r="X514" s="163"/>
      <c r="Y514" s="398"/>
      <c r="Z514" s="399"/>
      <c r="AA514" s="388"/>
      <c r="AB514" s="163"/>
      <c r="AC514" s="134"/>
    </row>
    <row r="515" spans="2:29" s="133" customFormat="1" x14ac:dyDescent="0.25">
      <c r="B515" s="137"/>
      <c r="C515" s="392"/>
      <c r="D515" s="188"/>
      <c r="E515" s="163"/>
      <c r="F515" s="188"/>
      <c r="G515" s="388"/>
      <c r="I515" s="389"/>
      <c r="J515" s="389"/>
      <c r="L515" s="393"/>
      <c r="M515" s="394"/>
      <c r="N515" s="395"/>
      <c r="O515" s="394"/>
      <c r="P515" s="396"/>
      <c r="Q515" s="390"/>
      <c r="S515" s="389"/>
      <c r="U515" s="134"/>
      <c r="V515" s="391"/>
      <c r="W515" s="397"/>
      <c r="X515" s="163"/>
      <c r="Y515" s="398"/>
      <c r="Z515" s="399"/>
      <c r="AA515" s="388"/>
      <c r="AB515" s="163"/>
      <c r="AC515" s="134"/>
    </row>
    <row r="516" spans="2:29" s="133" customFormat="1" x14ac:dyDescent="0.25">
      <c r="B516" s="137"/>
      <c r="C516" s="392"/>
      <c r="D516" s="188"/>
      <c r="E516" s="163"/>
      <c r="F516" s="188"/>
      <c r="G516" s="388"/>
      <c r="I516" s="389"/>
      <c r="J516" s="389"/>
      <c r="L516" s="393"/>
      <c r="M516" s="394"/>
      <c r="N516" s="395"/>
      <c r="O516" s="394"/>
      <c r="P516" s="396"/>
      <c r="Q516" s="390"/>
      <c r="S516" s="389"/>
      <c r="U516" s="134"/>
      <c r="V516" s="391"/>
      <c r="W516" s="397"/>
      <c r="X516" s="163"/>
      <c r="Y516" s="398"/>
      <c r="Z516" s="399"/>
      <c r="AA516" s="388"/>
      <c r="AB516" s="163"/>
      <c r="AC516" s="134"/>
    </row>
    <row r="517" spans="2:29" s="133" customFormat="1" x14ac:dyDescent="0.25">
      <c r="B517" s="137"/>
      <c r="C517" s="392"/>
      <c r="D517" s="188"/>
      <c r="E517" s="163"/>
      <c r="F517" s="188"/>
      <c r="G517" s="388"/>
      <c r="I517" s="389"/>
      <c r="J517" s="389"/>
      <c r="L517" s="393"/>
      <c r="M517" s="394"/>
      <c r="N517" s="395"/>
      <c r="O517" s="394"/>
      <c r="P517" s="396"/>
      <c r="Q517" s="390"/>
      <c r="S517" s="389"/>
      <c r="U517" s="134"/>
      <c r="V517" s="391"/>
      <c r="W517" s="397"/>
      <c r="X517" s="163"/>
      <c r="Y517" s="398"/>
      <c r="Z517" s="399"/>
      <c r="AA517" s="388"/>
      <c r="AB517" s="163"/>
      <c r="AC517" s="134"/>
    </row>
    <row r="518" spans="2:29" s="133" customFormat="1" x14ac:dyDescent="0.25">
      <c r="B518" s="137"/>
      <c r="C518" s="392"/>
      <c r="D518" s="188"/>
      <c r="E518" s="163"/>
      <c r="F518" s="188"/>
      <c r="G518" s="388"/>
      <c r="I518" s="389"/>
      <c r="J518" s="389"/>
      <c r="L518" s="393"/>
      <c r="M518" s="394"/>
      <c r="N518" s="395"/>
      <c r="O518" s="394"/>
      <c r="P518" s="396"/>
      <c r="Q518" s="390"/>
      <c r="S518" s="389"/>
      <c r="U518" s="134"/>
      <c r="V518" s="391"/>
      <c r="W518" s="397"/>
      <c r="X518" s="163"/>
      <c r="Y518" s="398"/>
      <c r="Z518" s="399"/>
      <c r="AA518" s="388"/>
      <c r="AB518" s="163"/>
      <c r="AC518" s="134"/>
    </row>
    <row r="519" spans="2:29" s="133" customFormat="1" x14ac:dyDescent="0.25">
      <c r="B519" s="137"/>
      <c r="C519" s="392"/>
      <c r="D519" s="188"/>
      <c r="E519" s="163"/>
      <c r="F519" s="188"/>
      <c r="G519" s="388"/>
      <c r="I519" s="389"/>
      <c r="J519" s="389"/>
      <c r="L519" s="393"/>
      <c r="M519" s="394"/>
      <c r="N519" s="395"/>
      <c r="O519" s="394"/>
      <c r="P519" s="396"/>
      <c r="Q519" s="390"/>
      <c r="S519" s="389"/>
      <c r="U519" s="134"/>
      <c r="V519" s="391"/>
      <c r="W519" s="397"/>
      <c r="X519" s="163"/>
      <c r="Y519" s="398"/>
      <c r="Z519" s="399"/>
      <c r="AA519" s="388"/>
      <c r="AB519" s="163"/>
      <c r="AC519" s="134"/>
    </row>
    <row r="520" spans="2:29" s="133" customFormat="1" x14ac:dyDescent="0.25">
      <c r="B520" s="137"/>
      <c r="C520" s="392"/>
      <c r="D520" s="188"/>
      <c r="E520" s="163"/>
      <c r="F520" s="188"/>
      <c r="G520" s="388"/>
      <c r="I520" s="389"/>
      <c r="J520" s="389"/>
      <c r="L520" s="393"/>
      <c r="M520" s="394"/>
      <c r="N520" s="395"/>
      <c r="O520" s="394"/>
      <c r="P520" s="396"/>
      <c r="Q520" s="390"/>
      <c r="S520" s="389"/>
      <c r="U520" s="134"/>
      <c r="V520" s="391"/>
      <c r="W520" s="397"/>
      <c r="X520" s="163"/>
      <c r="Y520" s="398"/>
      <c r="Z520" s="399"/>
      <c r="AA520" s="388"/>
      <c r="AB520" s="163"/>
      <c r="AC520" s="134"/>
    </row>
    <row r="521" spans="2:29" s="133" customFormat="1" x14ac:dyDescent="0.25">
      <c r="B521" s="137"/>
      <c r="C521" s="392"/>
      <c r="D521" s="188"/>
      <c r="E521" s="163"/>
      <c r="F521" s="188"/>
      <c r="G521" s="388"/>
      <c r="I521" s="389"/>
      <c r="J521" s="389"/>
      <c r="L521" s="393"/>
      <c r="M521" s="394"/>
      <c r="N521" s="395"/>
      <c r="O521" s="394"/>
      <c r="P521" s="396"/>
      <c r="Q521" s="390"/>
      <c r="S521" s="389"/>
      <c r="U521" s="134"/>
      <c r="V521" s="391"/>
      <c r="W521" s="397"/>
      <c r="X521" s="163"/>
      <c r="Y521" s="398"/>
      <c r="Z521" s="399"/>
      <c r="AA521" s="388"/>
      <c r="AB521" s="163"/>
      <c r="AC521" s="134"/>
    </row>
    <row r="522" spans="2:29" s="133" customFormat="1" x14ac:dyDescent="0.25">
      <c r="B522" s="137"/>
      <c r="C522" s="392"/>
      <c r="D522" s="188"/>
      <c r="E522" s="163"/>
      <c r="F522" s="188"/>
      <c r="G522" s="388"/>
      <c r="I522" s="389"/>
      <c r="J522" s="389"/>
      <c r="L522" s="393"/>
      <c r="M522" s="394"/>
      <c r="N522" s="395"/>
      <c r="O522" s="394"/>
      <c r="P522" s="396"/>
      <c r="Q522" s="390"/>
      <c r="S522" s="389"/>
      <c r="U522" s="134"/>
      <c r="V522" s="391"/>
      <c r="W522" s="397"/>
      <c r="X522" s="163"/>
      <c r="Y522" s="398"/>
      <c r="Z522" s="399"/>
      <c r="AA522" s="388"/>
      <c r="AB522" s="163"/>
      <c r="AC522" s="134"/>
    </row>
    <row r="523" spans="2:29" s="133" customFormat="1" x14ac:dyDescent="0.25">
      <c r="B523" s="137"/>
      <c r="C523" s="392"/>
      <c r="D523" s="188"/>
      <c r="E523" s="163"/>
      <c r="F523" s="188"/>
      <c r="G523" s="388"/>
      <c r="I523" s="389"/>
      <c r="J523" s="389"/>
      <c r="L523" s="393"/>
      <c r="M523" s="394"/>
      <c r="N523" s="395"/>
      <c r="O523" s="394"/>
      <c r="P523" s="396"/>
      <c r="Q523" s="390"/>
      <c r="S523" s="389"/>
      <c r="U523" s="134"/>
      <c r="V523" s="391"/>
      <c r="W523" s="397"/>
      <c r="X523" s="163"/>
      <c r="Y523" s="398"/>
      <c r="Z523" s="399"/>
      <c r="AA523" s="388"/>
      <c r="AB523" s="163"/>
      <c r="AC523" s="134"/>
    </row>
    <row r="524" spans="2:29" s="133" customFormat="1" x14ac:dyDescent="0.25">
      <c r="B524" s="137"/>
      <c r="C524" s="392"/>
      <c r="D524" s="188"/>
      <c r="E524" s="163"/>
      <c r="F524" s="188"/>
      <c r="G524" s="388"/>
      <c r="I524" s="389"/>
      <c r="J524" s="389"/>
      <c r="L524" s="393"/>
      <c r="M524" s="394"/>
      <c r="N524" s="395"/>
      <c r="O524" s="394"/>
      <c r="P524" s="396"/>
      <c r="Q524" s="390"/>
      <c r="S524" s="389"/>
      <c r="U524" s="134"/>
      <c r="V524" s="391"/>
      <c r="W524" s="397"/>
      <c r="X524" s="163"/>
      <c r="Y524" s="398"/>
      <c r="Z524" s="399"/>
      <c r="AA524" s="388"/>
      <c r="AB524" s="163"/>
      <c r="AC524" s="134"/>
    </row>
    <row r="525" spans="2:29" s="133" customFormat="1" x14ac:dyDescent="0.25">
      <c r="B525" s="137"/>
      <c r="C525" s="392"/>
      <c r="D525" s="188"/>
      <c r="E525" s="163"/>
      <c r="F525" s="188"/>
      <c r="G525" s="388"/>
      <c r="I525" s="389"/>
      <c r="J525" s="389"/>
      <c r="L525" s="393"/>
      <c r="M525" s="394"/>
      <c r="N525" s="395"/>
      <c r="O525" s="394"/>
      <c r="P525" s="396"/>
      <c r="Q525" s="390"/>
      <c r="S525" s="389"/>
      <c r="U525" s="134"/>
      <c r="V525" s="391"/>
      <c r="W525" s="397"/>
      <c r="X525" s="163"/>
      <c r="Y525" s="398"/>
      <c r="Z525" s="399"/>
      <c r="AA525" s="388"/>
      <c r="AB525" s="163"/>
      <c r="AC525" s="134"/>
    </row>
    <row r="526" spans="2:29" s="133" customFormat="1" x14ac:dyDescent="0.25">
      <c r="B526" s="137"/>
      <c r="C526" s="392"/>
      <c r="D526" s="188"/>
      <c r="E526" s="163"/>
      <c r="F526" s="188"/>
      <c r="G526" s="388"/>
      <c r="I526" s="389"/>
      <c r="J526" s="389"/>
      <c r="L526" s="393"/>
      <c r="M526" s="394"/>
      <c r="N526" s="395"/>
      <c r="O526" s="394"/>
      <c r="P526" s="396"/>
      <c r="Q526" s="390"/>
      <c r="S526" s="389"/>
      <c r="U526" s="134"/>
      <c r="V526" s="391"/>
      <c r="W526" s="397"/>
      <c r="X526" s="163"/>
      <c r="Y526" s="398"/>
      <c r="Z526" s="399"/>
      <c r="AA526" s="388"/>
      <c r="AB526" s="163"/>
      <c r="AC526" s="134"/>
    </row>
    <row r="527" spans="2:29" s="133" customFormat="1" x14ac:dyDescent="0.25">
      <c r="B527" s="137"/>
      <c r="C527" s="392"/>
      <c r="D527" s="188"/>
      <c r="E527" s="163"/>
      <c r="F527" s="188"/>
      <c r="G527" s="388"/>
      <c r="I527" s="389"/>
      <c r="J527" s="389"/>
      <c r="L527" s="393"/>
      <c r="M527" s="394"/>
      <c r="N527" s="395"/>
      <c r="O527" s="394"/>
      <c r="P527" s="396"/>
      <c r="Q527" s="390"/>
      <c r="S527" s="389"/>
      <c r="U527" s="134"/>
      <c r="V527" s="391"/>
      <c r="W527" s="397"/>
      <c r="X527" s="163"/>
      <c r="Y527" s="398"/>
      <c r="Z527" s="399"/>
      <c r="AA527" s="388"/>
      <c r="AB527" s="163"/>
      <c r="AC527" s="134"/>
    </row>
    <row r="528" spans="2:29" s="133" customFormat="1" x14ac:dyDescent="0.25">
      <c r="B528" s="137"/>
      <c r="C528" s="392"/>
      <c r="D528" s="188"/>
      <c r="E528" s="163"/>
      <c r="F528" s="188"/>
      <c r="G528" s="388"/>
      <c r="I528" s="389"/>
      <c r="J528" s="389"/>
      <c r="L528" s="393"/>
      <c r="M528" s="394"/>
      <c r="N528" s="395"/>
      <c r="O528" s="394"/>
      <c r="P528" s="396"/>
      <c r="Q528" s="390"/>
      <c r="S528" s="389"/>
      <c r="U528" s="134"/>
      <c r="V528" s="391"/>
      <c r="W528" s="397"/>
      <c r="X528" s="163"/>
      <c r="Y528" s="398"/>
      <c r="Z528" s="399"/>
      <c r="AA528" s="388"/>
      <c r="AB528" s="163"/>
      <c r="AC528" s="134"/>
    </row>
    <row r="529" spans="2:29" s="133" customFormat="1" x14ac:dyDescent="0.25">
      <c r="B529" s="137"/>
      <c r="C529" s="392"/>
      <c r="D529" s="188"/>
      <c r="E529" s="163"/>
      <c r="F529" s="188"/>
      <c r="G529" s="388"/>
      <c r="I529" s="389"/>
      <c r="J529" s="389"/>
      <c r="L529" s="393"/>
      <c r="M529" s="394"/>
      <c r="N529" s="395"/>
      <c r="O529" s="394"/>
      <c r="P529" s="396"/>
      <c r="Q529" s="390"/>
      <c r="S529" s="389"/>
      <c r="U529" s="134"/>
      <c r="V529" s="391"/>
      <c r="W529" s="397"/>
      <c r="X529" s="163"/>
      <c r="Y529" s="398"/>
      <c r="Z529" s="399"/>
      <c r="AA529" s="388"/>
      <c r="AB529" s="163"/>
      <c r="AC529" s="134"/>
    </row>
    <row r="530" spans="2:29" s="133" customFormat="1" x14ac:dyDescent="0.25">
      <c r="B530" s="137"/>
      <c r="C530" s="392"/>
      <c r="D530" s="188"/>
      <c r="E530" s="163"/>
      <c r="F530" s="188"/>
      <c r="G530" s="388"/>
      <c r="I530" s="389"/>
      <c r="J530" s="389"/>
      <c r="L530" s="393"/>
      <c r="M530" s="394"/>
      <c r="N530" s="395"/>
      <c r="O530" s="394"/>
      <c r="P530" s="396"/>
      <c r="Q530" s="390"/>
      <c r="S530" s="389"/>
      <c r="U530" s="134"/>
      <c r="V530" s="391"/>
      <c r="W530" s="397"/>
      <c r="X530" s="163"/>
      <c r="Y530" s="398"/>
      <c r="Z530" s="399"/>
      <c r="AA530" s="388"/>
      <c r="AB530" s="163"/>
      <c r="AC530" s="134"/>
    </row>
    <row r="531" spans="2:29" s="133" customFormat="1" x14ac:dyDescent="0.25">
      <c r="B531" s="137"/>
      <c r="C531" s="392"/>
      <c r="D531" s="188"/>
      <c r="E531" s="163"/>
      <c r="F531" s="188"/>
      <c r="G531" s="388"/>
      <c r="I531" s="389"/>
      <c r="J531" s="389"/>
      <c r="L531" s="393"/>
      <c r="M531" s="394"/>
      <c r="N531" s="395"/>
      <c r="O531" s="394"/>
      <c r="P531" s="396"/>
      <c r="Q531" s="390"/>
      <c r="S531" s="389"/>
      <c r="U531" s="134"/>
      <c r="V531" s="391"/>
      <c r="W531" s="397"/>
      <c r="X531" s="163"/>
      <c r="Y531" s="398"/>
      <c r="Z531" s="399"/>
      <c r="AA531" s="388"/>
      <c r="AB531" s="163"/>
      <c r="AC531" s="134"/>
    </row>
    <row r="532" spans="2:29" s="133" customFormat="1" x14ac:dyDescent="0.25">
      <c r="B532" s="137"/>
      <c r="C532" s="392"/>
      <c r="D532" s="188"/>
      <c r="E532" s="163"/>
      <c r="F532" s="188"/>
      <c r="G532" s="388"/>
      <c r="I532" s="389"/>
      <c r="J532" s="389"/>
      <c r="L532" s="393"/>
      <c r="M532" s="394"/>
      <c r="N532" s="395"/>
      <c r="O532" s="394"/>
      <c r="P532" s="396"/>
      <c r="Q532" s="390"/>
      <c r="S532" s="389"/>
      <c r="U532" s="134"/>
      <c r="V532" s="391"/>
      <c r="W532" s="397"/>
      <c r="X532" s="163"/>
      <c r="Y532" s="398"/>
      <c r="Z532" s="399"/>
      <c r="AA532" s="388"/>
      <c r="AB532" s="163"/>
      <c r="AC532" s="134"/>
    </row>
    <row r="533" spans="2:29" s="133" customFormat="1" x14ac:dyDescent="0.25">
      <c r="B533" s="137"/>
      <c r="C533" s="392"/>
      <c r="D533" s="188"/>
      <c r="E533" s="163"/>
      <c r="F533" s="188"/>
      <c r="G533" s="388"/>
      <c r="I533" s="389"/>
      <c r="J533" s="389"/>
      <c r="L533" s="393"/>
      <c r="M533" s="394"/>
      <c r="N533" s="395"/>
      <c r="O533" s="394"/>
      <c r="P533" s="396"/>
      <c r="Q533" s="390"/>
      <c r="S533" s="389"/>
      <c r="U533" s="134"/>
      <c r="V533" s="391"/>
      <c r="W533" s="397"/>
      <c r="X533" s="163"/>
      <c r="Y533" s="398"/>
      <c r="Z533" s="399"/>
      <c r="AA533" s="388"/>
      <c r="AB533" s="163"/>
      <c r="AC533" s="134"/>
    </row>
    <row r="534" spans="2:29" s="133" customFormat="1" x14ac:dyDescent="0.25">
      <c r="B534" s="137"/>
      <c r="C534" s="392"/>
      <c r="D534" s="188"/>
      <c r="E534" s="163"/>
      <c r="F534" s="188"/>
      <c r="G534" s="388"/>
      <c r="I534" s="389"/>
      <c r="J534" s="389"/>
      <c r="L534" s="393"/>
      <c r="M534" s="394"/>
      <c r="N534" s="395"/>
      <c r="O534" s="394"/>
      <c r="P534" s="396"/>
      <c r="Q534" s="390"/>
      <c r="S534" s="389"/>
      <c r="U534" s="134"/>
      <c r="V534" s="391"/>
      <c r="W534" s="397"/>
      <c r="X534" s="163"/>
      <c r="Y534" s="398"/>
      <c r="Z534" s="399"/>
      <c r="AA534" s="388"/>
      <c r="AB534" s="163"/>
      <c r="AC534" s="134"/>
    </row>
    <row r="535" spans="2:29" s="133" customFormat="1" x14ac:dyDescent="0.25">
      <c r="B535" s="137"/>
      <c r="C535" s="392"/>
      <c r="D535" s="188"/>
      <c r="E535" s="163"/>
      <c r="F535" s="188"/>
      <c r="G535" s="388"/>
      <c r="I535" s="389"/>
      <c r="J535" s="389"/>
      <c r="L535" s="393"/>
      <c r="M535" s="394"/>
      <c r="N535" s="395"/>
      <c r="O535" s="394"/>
      <c r="P535" s="396"/>
      <c r="Q535" s="390"/>
      <c r="S535" s="389"/>
      <c r="U535" s="134"/>
      <c r="V535" s="391"/>
      <c r="W535" s="397"/>
      <c r="X535" s="163"/>
      <c r="Y535" s="398"/>
      <c r="Z535" s="399"/>
      <c r="AA535" s="388"/>
      <c r="AB535" s="163"/>
      <c r="AC535" s="134"/>
    </row>
    <row r="536" spans="2:29" s="133" customFormat="1" x14ac:dyDescent="0.25">
      <c r="B536" s="137"/>
      <c r="C536" s="392"/>
      <c r="D536" s="188"/>
      <c r="E536" s="163"/>
      <c r="F536" s="188"/>
      <c r="G536" s="388"/>
      <c r="I536" s="389"/>
      <c r="J536" s="389"/>
      <c r="L536" s="393"/>
      <c r="M536" s="394"/>
      <c r="N536" s="395"/>
      <c r="O536" s="394"/>
      <c r="P536" s="396"/>
      <c r="Q536" s="390"/>
      <c r="S536" s="389"/>
      <c r="U536" s="134"/>
      <c r="V536" s="391"/>
      <c r="W536" s="397"/>
      <c r="X536" s="163"/>
      <c r="Y536" s="398"/>
      <c r="Z536" s="399"/>
      <c r="AA536" s="388"/>
      <c r="AB536" s="163"/>
      <c r="AC536" s="134"/>
    </row>
    <row r="537" spans="2:29" s="133" customFormat="1" x14ac:dyDescent="0.25">
      <c r="B537" s="137"/>
      <c r="C537" s="392"/>
      <c r="D537" s="188"/>
      <c r="E537" s="163"/>
      <c r="F537" s="188"/>
      <c r="G537" s="388"/>
      <c r="I537" s="389"/>
      <c r="J537" s="389"/>
      <c r="L537" s="393"/>
      <c r="M537" s="394"/>
      <c r="N537" s="395"/>
      <c r="O537" s="394"/>
      <c r="P537" s="396"/>
      <c r="Q537" s="390"/>
      <c r="S537" s="389"/>
      <c r="U537" s="134"/>
      <c r="V537" s="391"/>
      <c r="W537" s="397"/>
      <c r="X537" s="163"/>
      <c r="Y537" s="398"/>
      <c r="Z537" s="399"/>
      <c r="AA537" s="388"/>
      <c r="AB537" s="163"/>
      <c r="AC537" s="134"/>
    </row>
    <row r="538" spans="2:29" s="133" customFormat="1" x14ac:dyDescent="0.25">
      <c r="B538" s="137"/>
      <c r="C538" s="392"/>
      <c r="D538" s="188"/>
      <c r="E538" s="163"/>
      <c r="F538" s="188"/>
      <c r="G538" s="388"/>
      <c r="I538" s="389"/>
      <c r="J538" s="389"/>
      <c r="L538" s="393"/>
      <c r="M538" s="394"/>
      <c r="N538" s="395"/>
      <c r="O538" s="394"/>
      <c r="P538" s="396"/>
      <c r="Q538" s="390"/>
      <c r="S538" s="389"/>
      <c r="U538" s="134"/>
      <c r="V538" s="391"/>
      <c r="W538" s="397"/>
      <c r="X538" s="163"/>
      <c r="Y538" s="398"/>
      <c r="Z538" s="399"/>
      <c r="AA538" s="388"/>
      <c r="AB538" s="163"/>
      <c r="AC538" s="134"/>
    </row>
    <row r="539" spans="2:29" s="133" customFormat="1" x14ac:dyDescent="0.25">
      <c r="B539" s="137"/>
      <c r="C539" s="392"/>
      <c r="D539" s="188"/>
      <c r="E539" s="163"/>
      <c r="F539" s="188"/>
      <c r="G539" s="388"/>
      <c r="I539" s="389"/>
      <c r="J539" s="389"/>
      <c r="L539" s="393"/>
      <c r="M539" s="394"/>
      <c r="N539" s="395"/>
      <c r="O539" s="394"/>
      <c r="P539" s="396"/>
      <c r="Q539" s="390"/>
      <c r="S539" s="389"/>
      <c r="U539" s="134"/>
      <c r="V539" s="391"/>
      <c r="W539" s="397"/>
      <c r="X539" s="163"/>
      <c r="Y539" s="398"/>
      <c r="Z539" s="399"/>
      <c r="AA539" s="388"/>
      <c r="AB539" s="163"/>
      <c r="AC539" s="134"/>
    </row>
    <row r="540" spans="2:29" s="133" customFormat="1" x14ac:dyDescent="0.25">
      <c r="B540" s="137"/>
      <c r="C540" s="392"/>
      <c r="D540" s="188"/>
      <c r="E540" s="163"/>
      <c r="F540" s="188"/>
      <c r="G540" s="388"/>
      <c r="I540" s="389"/>
      <c r="J540" s="389"/>
      <c r="L540" s="393"/>
      <c r="M540" s="394"/>
      <c r="N540" s="395"/>
      <c r="O540" s="394"/>
      <c r="P540" s="396"/>
      <c r="Q540" s="390"/>
      <c r="S540" s="389"/>
      <c r="U540" s="134"/>
      <c r="V540" s="391"/>
      <c r="W540" s="397"/>
      <c r="X540" s="163"/>
      <c r="Y540" s="398"/>
      <c r="Z540" s="399"/>
      <c r="AA540" s="388"/>
      <c r="AB540" s="163"/>
      <c r="AC540" s="134"/>
    </row>
    <row r="541" spans="2:29" s="133" customFormat="1" x14ac:dyDescent="0.25">
      <c r="B541" s="137"/>
      <c r="C541" s="392"/>
      <c r="D541" s="188"/>
      <c r="E541" s="163"/>
      <c r="F541" s="188"/>
      <c r="G541" s="388"/>
      <c r="I541" s="389"/>
      <c r="J541" s="389"/>
      <c r="L541" s="393"/>
      <c r="M541" s="394"/>
      <c r="N541" s="395"/>
      <c r="O541" s="394"/>
      <c r="P541" s="396"/>
      <c r="Q541" s="390"/>
      <c r="S541" s="389"/>
      <c r="U541" s="134"/>
      <c r="V541" s="391"/>
      <c r="W541" s="397"/>
      <c r="X541" s="163"/>
      <c r="Y541" s="398"/>
      <c r="Z541" s="399"/>
      <c r="AA541" s="388"/>
      <c r="AB541" s="163"/>
      <c r="AC541" s="134"/>
    </row>
    <row r="542" spans="2:29" s="133" customFormat="1" x14ac:dyDescent="0.25">
      <c r="B542" s="137"/>
      <c r="C542" s="392"/>
      <c r="D542" s="188"/>
      <c r="E542" s="163"/>
      <c r="F542" s="188"/>
      <c r="G542" s="388"/>
      <c r="I542" s="389"/>
      <c r="J542" s="389"/>
      <c r="L542" s="393"/>
      <c r="M542" s="394"/>
      <c r="N542" s="395"/>
      <c r="O542" s="394"/>
      <c r="P542" s="396"/>
      <c r="Q542" s="390"/>
      <c r="S542" s="389"/>
      <c r="U542" s="134"/>
      <c r="V542" s="391"/>
      <c r="W542" s="397"/>
      <c r="X542" s="163"/>
      <c r="Y542" s="398"/>
      <c r="Z542" s="399"/>
      <c r="AA542" s="388"/>
      <c r="AB542" s="163"/>
      <c r="AC542" s="134"/>
    </row>
    <row r="543" spans="2:29" s="133" customFormat="1" x14ac:dyDescent="0.25">
      <c r="B543" s="137"/>
      <c r="C543" s="392"/>
      <c r="D543" s="188"/>
      <c r="E543" s="163"/>
      <c r="F543" s="188"/>
      <c r="G543" s="388"/>
      <c r="I543" s="389"/>
      <c r="J543" s="389"/>
      <c r="L543" s="393"/>
      <c r="M543" s="394"/>
      <c r="N543" s="395"/>
      <c r="O543" s="394"/>
      <c r="P543" s="396"/>
      <c r="Q543" s="390"/>
      <c r="S543" s="389"/>
      <c r="U543" s="134"/>
      <c r="V543" s="391"/>
      <c r="W543" s="397"/>
      <c r="X543" s="163"/>
      <c r="Y543" s="398"/>
      <c r="Z543" s="399"/>
      <c r="AA543" s="388"/>
      <c r="AB543" s="163"/>
      <c r="AC543" s="134"/>
    </row>
    <row r="544" spans="2:29" s="133" customFormat="1" x14ac:dyDescent="0.25">
      <c r="B544" s="137"/>
      <c r="C544" s="392"/>
      <c r="D544" s="188"/>
      <c r="E544" s="163"/>
      <c r="F544" s="188"/>
      <c r="G544" s="388"/>
      <c r="I544" s="389"/>
      <c r="J544" s="389"/>
      <c r="L544" s="393"/>
      <c r="M544" s="394"/>
      <c r="N544" s="395"/>
      <c r="O544" s="394"/>
      <c r="P544" s="396"/>
      <c r="Q544" s="390"/>
      <c r="S544" s="389"/>
      <c r="U544" s="134"/>
      <c r="V544" s="391"/>
      <c r="W544" s="397"/>
      <c r="X544" s="163"/>
      <c r="Y544" s="398"/>
      <c r="Z544" s="399"/>
      <c r="AA544" s="388"/>
      <c r="AB544" s="163"/>
      <c r="AC544" s="134"/>
    </row>
    <row r="545" spans="2:29" s="133" customFormat="1" x14ac:dyDescent="0.25">
      <c r="B545" s="137"/>
      <c r="C545" s="392"/>
      <c r="D545" s="188"/>
      <c r="E545" s="163"/>
      <c r="F545" s="188"/>
      <c r="G545" s="388"/>
      <c r="I545" s="389"/>
      <c r="J545" s="389"/>
      <c r="L545" s="393"/>
      <c r="M545" s="394"/>
      <c r="N545" s="395"/>
      <c r="O545" s="394"/>
      <c r="P545" s="396"/>
      <c r="Q545" s="390"/>
      <c r="S545" s="389"/>
      <c r="U545" s="134"/>
      <c r="V545" s="391"/>
      <c r="W545" s="397"/>
      <c r="X545" s="163"/>
      <c r="Y545" s="398"/>
      <c r="Z545" s="399"/>
      <c r="AA545" s="388"/>
      <c r="AB545" s="163"/>
      <c r="AC545" s="134"/>
    </row>
    <row r="546" spans="2:29" s="133" customFormat="1" x14ac:dyDescent="0.25">
      <c r="B546" s="137"/>
      <c r="C546" s="392"/>
      <c r="D546" s="188"/>
      <c r="E546" s="163"/>
      <c r="F546" s="188"/>
      <c r="G546" s="388"/>
      <c r="I546" s="389"/>
      <c r="J546" s="389"/>
      <c r="L546" s="393"/>
      <c r="M546" s="394"/>
      <c r="N546" s="395"/>
      <c r="O546" s="394"/>
      <c r="P546" s="396"/>
      <c r="Q546" s="390"/>
      <c r="S546" s="389"/>
      <c r="U546" s="134"/>
      <c r="V546" s="391"/>
      <c r="W546" s="397"/>
      <c r="X546" s="163"/>
      <c r="Y546" s="398"/>
      <c r="Z546" s="399"/>
      <c r="AA546" s="388"/>
      <c r="AB546" s="163"/>
      <c r="AC546" s="134"/>
    </row>
    <row r="547" spans="2:29" s="133" customFormat="1" x14ac:dyDescent="0.25">
      <c r="B547" s="137"/>
      <c r="C547" s="392"/>
      <c r="D547" s="188"/>
      <c r="E547" s="163"/>
      <c r="F547" s="188"/>
      <c r="G547" s="388"/>
      <c r="I547" s="389"/>
      <c r="J547" s="389"/>
      <c r="L547" s="393"/>
      <c r="M547" s="394"/>
      <c r="N547" s="395"/>
      <c r="O547" s="394"/>
      <c r="P547" s="396"/>
      <c r="Q547" s="390"/>
      <c r="S547" s="389"/>
      <c r="U547" s="134"/>
      <c r="V547" s="391"/>
      <c r="W547" s="397"/>
      <c r="X547" s="163"/>
      <c r="Y547" s="398"/>
      <c r="Z547" s="399"/>
      <c r="AA547" s="388"/>
      <c r="AB547" s="163"/>
      <c r="AC547" s="134"/>
    </row>
    <row r="548" spans="2:29" s="133" customFormat="1" x14ac:dyDescent="0.25">
      <c r="B548" s="137"/>
      <c r="C548" s="392"/>
      <c r="D548" s="188"/>
      <c r="E548" s="163"/>
      <c r="F548" s="188"/>
      <c r="G548" s="388"/>
      <c r="I548" s="389"/>
      <c r="J548" s="389"/>
      <c r="L548" s="393"/>
      <c r="M548" s="394"/>
      <c r="N548" s="395"/>
      <c r="O548" s="394"/>
      <c r="P548" s="396"/>
      <c r="Q548" s="390"/>
      <c r="S548" s="389"/>
      <c r="U548" s="134"/>
      <c r="V548" s="391"/>
      <c r="W548" s="397"/>
      <c r="X548" s="163"/>
      <c r="Y548" s="398"/>
      <c r="Z548" s="399"/>
      <c r="AA548" s="388"/>
      <c r="AB548" s="163"/>
      <c r="AC548" s="134"/>
    </row>
    <row r="549" spans="2:29" s="133" customFormat="1" x14ac:dyDescent="0.25">
      <c r="B549" s="137"/>
      <c r="C549" s="392"/>
      <c r="D549" s="188"/>
      <c r="E549" s="163"/>
      <c r="F549" s="188"/>
      <c r="G549" s="388"/>
      <c r="I549" s="389"/>
      <c r="J549" s="389"/>
      <c r="L549" s="393"/>
      <c r="M549" s="394"/>
      <c r="N549" s="395"/>
      <c r="O549" s="394"/>
      <c r="P549" s="396"/>
      <c r="Q549" s="390"/>
      <c r="S549" s="389"/>
      <c r="U549" s="134"/>
      <c r="V549" s="391"/>
      <c r="W549" s="397"/>
      <c r="X549" s="163"/>
      <c r="Y549" s="398"/>
      <c r="Z549" s="399"/>
      <c r="AA549" s="388"/>
      <c r="AB549" s="163"/>
      <c r="AC549" s="134"/>
    </row>
    <row r="550" spans="2:29" s="133" customFormat="1" x14ac:dyDescent="0.25">
      <c r="B550" s="137"/>
      <c r="C550" s="392"/>
      <c r="D550" s="188"/>
      <c r="E550" s="163"/>
      <c r="F550" s="188"/>
      <c r="G550" s="388"/>
      <c r="I550" s="389"/>
      <c r="J550" s="389"/>
      <c r="L550" s="393"/>
      <c r="M550" s="394"/>
      <c r="N550" s="395"/>
      <c r="O550" s="394"/>
      <c r="P550" s="396"/>
      <c r="Q550" s="390"/>
      <c r="S550" s="389"/>
      <c r="U550" s="134"/>
      <c r="V550" s="391"/>
      <c r="W550" s="397"/>
      <c r="X550" s="163"/>
      <c r="Y550" s="398"/>
      <c r="Z550" s="399"/>
      <c r="AA550" s="388"/>
      <c r="AB550" s="163"/>
      <c r="AC550" s="134"/>
    </row>
    <row r="551" spans="2:29" s="133" customFormat="1" x14ac:dyDescent="0.25">
      <c r="B551" s="137"/>
      <c r="C551" s="392"/>
      <c r="D551" s="188"/>
      <c r="E551" s="163"/>
      <c r="F551" s="188"/>
      <c r="G551" s="388"/>
      <c r="I551" s="389"/>
      <c r="J551" s="389"/>
      <c r="L551" s="393"/>
      <c r="M551" s="394"/>
      <c r="N551" s="395"/>
      <c r="O551" s="394"/>
      <c r="P551" s="396"/>
      <c r="Q551" s="390"/>
      <c r="S551" s="389"/>
      <c r="U551" s="134"/>
      <c r="V551" s="391"/>
      <c r="W551" s="397"/>
      <c r="X551" s="163"/>
      <c r="Y551" s="398"/>
      <c r="Z551" s="399"/>
      <c r="AA551" s="388"/>
      <c r="AB551" s="163"/>
      <c r="AC551" s="134"/>
    </row>
    <row r="552" spans="2:29" s="133" customFormat="1" x14ac:dyDescent="0.25">
      <c r="B552" s="137"/>
      <c r="C552" s="392"/>
      <c r="D552" s="188"/>
      <c r="E552" s="163"/>
      <c r="F552" s="188"/>
      <c r="G552" s="388"/>
      <c r="I552" s="389"/>
      <c r="J552" s="389"/>
      <c r="L552" s="393"/>
      <c r="M552" s="394"/>
      <c r="N552" s="395"/>
      <c r="O552" s="394"/>
      <c r="P552" s="396"/>
      <c r="Q552" s="390"/>
      <c r="S552" s="389"/>
      <c r="U552" s="134"/>
      <c r="V552" s="391"/>
      <c r="W552" s="397"/>
      <c r="X552" s="163"/>
      <c r="Y552" s="398"/>
      <c r="Z552" s="399"/>
      <c r="AA552" s="388"/>
      <c r="AB552" s="163"/>
      <c r="AC552" s="134"/>
    </row>
    <row r="553" spans="2:29" s="133" customFormat="1" x14ac:dyDescent="0.25">
      <c r="B553" s="137"/>
      <c r="C553" s="392"/>
      <c r="D553" s="188"/>
      <c r="E553" s="163"/>
      <c r="F553" s="188"/>
      <c r="G553" s="388"/>
      <c r="I553" s="389"/>
      <c r="J553" s="389"/>
      <c r="L553" s="393"/>
      <c r="M553" s="394"/>
      <c r="N553" s="395"/>
      <c r="O553" s="394"/>
      <c r="P553" s="396"/>
      <c r="Q553" s="390"/>
      <c r="S553" s="389"/>
      <c r="U553" s="134"/>
      <c r="V553" s="391"/>
      <c r="W553" s="397"/>
      <c r="X553" s="163"/>
      <c r="Y553" s="398"/>
      <c r="Z553" s="399"/>
      <c r="AA553" s="388"/>
      <c r="AB553" s="163"/>
      <c r="AC553" s="134"/>
    </row>
    <row r="554" spans="2:29" s="133" customFormat="1" x14ac:dyDescent="0.25">
      <c r="B554" s="137"/>
      <c r="C554" s="392"/>
      <c r="D554" s="188"/>
      <c r="E554" s="163"/>
      <c r="F554" s="188"/>
      <c r="G554" s="388"/>
      <c r="I554" s="389"/>
      <c r="J554" s="389"/>
      <c r="L554" s="393"/>
      <c r="M554" s="394"/>
      <c r="N554" s="395"/>
      <c r="O554" s="394"/>
      <c r="P554" s="396"/>
      <c r="Q554" s="390"/>
      <c r="S554" s="389"/>
      <c r="U554" s="134"/>
      <c r="V554" s="391"/>
      <c r="W554" s="397"/>
      <c r="X554" s="163"/>
      <c r="Y554" s="398"/>
      <c r="Z554" s="399"/>
      <c r="AA554" s="388"/>
      <c r="AB554" s="163"/>
      <c r="AC554" s="134"/>
    </row>
    <row r="555" spans="2:29" s="133" customFormat="1" x14ac:dyDescent="0.25">
      <c r="B555" s="137"/>
      <c r="C555" s="392"/>
      <c r="D555" s="188"/>
      <c r="E555" s="163"/>
      <c r="F555" s="188"/>
      <c r="G555" s="388"/>
      <c r="I555" s="389"/>
      <c r="J555" s="389"/>
      <c r="L555" s="393"/>
      <c r="M555" s="394"/>
      <c r="N555" s="395"/>
      <c r="O555" s="394"/>
      <c r="P555" s="396"/>
      <c r="Q555" s="390"/>
      <c r="S555" s="389"/>
      <c r="U555" s="134"/>
      <c r="V555" s="391"/>
      <c r="W555" s="397"/>
      <c r="X555" s="163"/>
      <c r="Y555" s="398"/>
      <c r="Z555" s="399"/>
      <c r="AA555" s="388"/>
      <c r="AB555" s="163"/>
      <c r="AC555" s="134"/>
    </row>
    <row r="556" spans="2:29" s="133" customFormat="1" x14ac:dyDescent="0.25">
      <c r="B556" s="137"/>
      <c r="C556" s="392"/>
      <c r="D556" s="188"/>
      <c r="E556" s="163"/>
      <c r="F556" s="188"/>
      <c r="G556" s="388"/>
      <c r="I556" s="389"/>
      <c r="J556" s="389"/>
      <c r="L556" s="393"/>
      <c r="M556" s="394"/>
      <c r="N556" s="395"/>
      <c r="O556" s="394"/>
      <c r="P556" s="396"/>
      <c r="Q556" s="390"/>
      <c r="S556" s="389"/>
      <c r="U556" s="134"/>
      <c r="V556" s="391"/>
      <c r="W556" s="397"/>
      <c r="X556" s="163"/>
      <c r="Y556" s="398"/>
      <c r="Z556" s="399"/>
      <c r="AA556" s="388"/>
      <c r="AB556" s="163"/>
      <c r="AC556" s="134"/>
    </row>
    <row r="557" spans="2:29" s="133" customFormat="1" x14ac:dyDescent="0.25">
      <c r="B557" s="137"/>
      <c r="C557" s="392"/>
      <c r="D557" s="188"/>
      <c r="E557" s="163"/>
      <c r="F557" s="188"/>
      <c r="G557" s="388"/>
      <c r="I557" s="389"/>
      <c r="J557" s="389"/>
      <c r="L557" s="393"/>
      <c r="M557" s="394"/>
      <c r="N557" s="395"/>
      <c r="O557" s="394"/>
      <c r="P557" s="396"/>
      <c r="Q557" s="390"/>
      <c r="S557" s="389"/>
      <c r="U557" s="134"/>
      <c r="V557" s="391"/>
      <c r="W557" s="397"/>
      <c r="X557" s="163"/>
      <c r="Y557" s="398"/>
      <c r="Z557" s="399"/>
      <c r="AA557" s="388"/>
      <c r="AB557" s="163"/>
      <c r="AC557" s="134"/>
    </row>
    <row r="558" spans="2:29" s="133" customFormat="1" x14ac:dyDescent="0.25">
      <c r="B558" s="137"/>
      <c r="C558" s="392"/>
      <c r="D558" s="188"/>
      <c r="E558" s="163"/>
      <c r="F558" s="188"/>
      <c r="G558" s="388"/>
      <c r="I558" s="389"/>
      <c r="J558" s="389"/>
      <c r="L558" s="393"/>
      <c r="M558" s="394"/>
      <c r="N558" s="395"/>
      <c r="O558" s="394"/>
      <c r="P558" s="396"/>
      <c r="Q558" s="390"/>
      <c r="S558" s="389"/>
      <c r="U558" s="134"/>
      <c r="V558" s="391"/>
      <c r="W558" s="397"/>
      <c r="X558" s="163"/>
      <c r="Y558" s="398"/>
      <c r="Z558" s="399"/>
      <c r="AA558" s="388"/>
      <c r="AB558" s="163"/>
      <c r="AC558" s="134"/>
    </row>
    <row r="559" spans="2:29" s="133" customFormat="1" x14ac:dyDescent="0.25">
      <c r="B559" s="137"/>
      <c r="C559" s="392"/>
      <c r="D559" s="188"/>
      <c r="E559" s="163"/>
      <c r="F559" s="188"/>
      <c r="G559" s="388"/>
      <c r="I559" s="389"/>
      <c r="J559" s="389"/>
      <c r="L559" s="393"/>
      <c r="M559" s="394"/>
      <c r="N559" s="395"/>
      <c r="O559" s="394"/>
      <c r="P559" s="396"/>
      <c r="Q559" s="390"/>
      <c r="S559" s="389"/>
      <c r="U559" s="134"/>
      <c r="V559" s="391"/>
      <c r="W559" s="397"/>
      <c r="X559" s="163"/>
      <c r="Y559" s="398"/>
      <c r="Z559" s="399"/>
      <c r="AA559" s="388"/>
      <c r="AB559" s="163"/>
      <c r="AC559" s="134"/>
    </row>
    <row r="560" spans="2:29" s="133" customFormat="1" x14ac:dyDescent="0.25">
      <c r="B560" s="137"/>
      <c r="C560" s="392"/>
      <c r="D560" s="188"/>
      <c r="E560" s="163"/>
      <c r="F560" s="188"/>
      <c r="G560" s="388"/>
      <c r="I560" s="389"/>
      <c r="J560" s="389"/>
      <c r="L560" s="393"/>
      <c r="M560" s="394"/>
      <c r="N560" s="395"/>
      <c r="O560" s="394"/>
      <c r="P560" s="396"/>
      <c r="Q560" s="390"/>
      <c r="S560" s="389"/>
      <c r="U560" s="134"/>
      <c r="V560" s="391"/>
      <c r="W560" s="397"/>
      <c r="X560" s="163"/>
      <c r="Y560" s="398"/>
      <c r="Z560" s="399"/>
      <c r="AA560" s="388"/>
      <c r="AB560" s="163"/>
      <c r="AC560" s="134"/>
    </row>
    <row r="561" spans="2:29" s="133" customFormat="1" x14ac:dyDescent="0.25">
      <c r="B561" s="137"/>
      <c r="C561" s="392"/>
      <c r="D561" s="188"/>
      <c r="E561" s="163"/>
      <c r="F561" s="188"/>
      <c r="G561" s="388"/>
      <c r="I561" s="389"/>
      <c r="J561" s="389"/>
      <c r="L561" s="393"/>
      <c r="M561" s="394"/>
      <c r="N561" s="395"/>
      <c r="O561" s="394"/>
      <c r="P561" s="396"/>
      <c r="Q561" s="390"/>
      <c r="S561" s="389"/>
      <c r="U561" s="134"/>
      <c r="V561" s="391"/>
      <c r="W561" s="397"/>
      <c r="X561" s="163"/>
      <c r="Y561" s="398"/>
      <c r="Z561" s="399"/>
      <c r="AA561" s="388"/>
      <c r="AB561" s="163"/>
      <c r="AC561" s="134"/>
    </row>
    <row r="562" spans="2:29" s="133" customFormat="1" x14ac:dyDescent="0.25">
      <c r="B562" s="137"/>
      <c r="C562" s="392"/>
      <c r="D562" s="188"/>
      <c r="E562" s="163"/>
      <c r="F562" s="188"/>
      <c r="G562" s="388"/>
      <c r="I562" s="389"/>
      <c r="J562" s="389"/>
      <c r="L562" s="393"/>
      <c r="M562" s="394"/>
      <c r="N562" s="395"/>
      <c r="O562" s="394"/>
      <c r="P562" s="396"/>
      <c r="Q562" s="390"/>
      <c r="S562" s="389"/>
      <c r="U562" s="134"/>
      <c r="V562" s="391"/>
      <c r="W562" s="397"/>
      <c r="X562" s="163"/>
      <c r="Y562" s="398"/>
      <c r="Z562" s="399"/>
      <c r="AA562" s="388"/>
      <c r="AB562" s="163"/>
      <c r="AC562" s="134"/>
    </row>
    <row r="563" spans="2:29" s="133" customFormat="1" x14ac:dyDescent="0.25">
      <c r="B563" s="137"/>
      <c r="C563" s="392"/>
      <c r="D563" s="188"/>
      <c r="E563" s="163"/>
      <c r="F563" s="188"/>
      <c r="G563" s="388"/>
      <c r="I563" s="389"/>
      <c r="J563" s="389"/>
      <c r="L563" s="393"/>
      <c r="M563" s="394"/>
      <c r="N563" s="395"/>
      <c r="O563" s="394"/>
      <c r="P563" s="396"/>
      <c r="Q563" s="390"/>
      <c r="S563" s="389"/>
      <c r="U563" s="134"/>
      <c r="V563" s="391"/>
      <c r="W563" s="397"/>
      <c r="X563" s="163"/>
      <c r="Y563" s="398"/>
      <c r="Z563" s="399"/>
      <c r="AA563" s="388"/>
      <c r="AB563" s="163"/>
      <c r="AC563" s="134"/>
    </row>
    <row r="564" spans="2:29" s="133" customFormat="1" x14ac:dyDescent="0.25">
      <c r="B564" s="137"/>
      <c r="C564" s="392"/>
      <c r="D564" s="188"/>
      <c r="E564" s="163"/>
      <c r="F564" s="188"/>
      <c r="G564" s="388"/>
      <c r="I564" s="389"/>
      <c r="J564" s="389"/>
      <c r="L564" s="393"/>
      <c r="M564" s="394"/>
      <c r="N564" s="395"/>
      <c r="O564" s="394"/>
      <c r="P564" s="396"/>
      <c r="Q564" s="390"/>
      <c r="S564" s="389"/>
      <c r="U564" s="134"/>
      <c r="V564" s="391"/>
      <c r="W564" s="397"/>
      <c r="X564" s="163"/>
      <c r="Y564" s="398"/>
      <c r="Z564" s="399"/>
      <c r="AA564" s="388"/>
      <c r="AB564" s="163"/>
      <c r="AC564" s="134"/>
    </row>
    <row r="565" spans="2:29" s="133" customFormat="1" x14ac:dyDescent="0.25">
      <c r="B565" s="137"/>
      <c r="C565" s="392"/>
      <c r="D565" s="188"/>
      <c r="E565" s="163"/>
      <c r="F565" s="188"/>
      <c r="G565" s="388"/>
      <c r="I565" s="389"/>
      <c r="J565" s="389"/>
      <c r="L565" s="393"/>
      <c r="M565" s="394"/>
      <c r="N565" s="395"/>
      <c r="O565" s="394"/>
      <c r="P565" s="396"/>
      <c r="Q565" s="390"/>
      <c r="S565" s="389"/>
      <c r="U565" s="134"/>
      <c r="V565" s="391"/>
      <c r="W565" s="397"/>
      <c r="X565" s="163"/>
      <c r="Y565" s="398"/>
      <c r="Z565" s="399"/>
      <c r="AA565" s="388"/>
      <c r="AB565" s="163"/>
      <c r="AC565" s="134"/>
    </row>
    <row r="566" spans="2:29" s="133" customFormat="1" x14ac:dyDescent="0.25">
      <c r="B566" s="137"/>
      <c r="C566" s="392"/>
      <c r="D566" s="188"/>
      <c r="E566" s="163"/>
      <c r="F566" s="188"/>
      <c r="G566" s="388"/>
      <c r="I566" s="389"/>
      <c r="J566" s="389"/>
      <c r="L566" s="393"/>
      <c r="M566" s="394"/>
      <c r="N566" s="395"/>
      <c r="O566" s="394"/>
      <c r="P566" s="396"/>
      <c r="Q566" s="390"/>
      <c r="S566" s="389"/>
      <c r="U566" s="134"/>
      <c r="V566" s="391"/>
      <c r="W566" s="397"/>
      <c r="X566" s="163"/>
      <c r="Y566" s="398"/>
      <c r="Z566" s="399"/>
      <c r="AA566" s="388"/>
      <c r="AB566" s="163"/>
      <c r="AC566" s="134"/>
    </row>
    <row r="567" spans="2:29" s="133" customFormat="1" x14ac:dyDescent="0.25">
      <c r="B567" s="137"/>
      <c r="C567" s="392"/>
      <c r="D567" s="188"/>
      <c r="E567" s="163"/>
      <c r="F567" s="188"/>
      <c r="G567" s="388"/>
      <c r="I567" s="389"/>
      <c r="J567" s="389"/>
      <c r="L567" s="393"/>
      <c r="M567" s="394"/>
      <c r="N567" s="395"/>
      <c r="O567" s="394"/>
      <c r="P567" s="396"/>
      <c r="Q567" s="390"/>
      <c r="S567" s="389"/>
      <c r="U567" s="134"/>
      <c r="V567" s="391"/>
      <c r="W567" s="397"/>
      <c r="X567" s="163"/>
      <c r="Y567" s="398"/>
      <c r="Z567" s="399"/>
      <c r="AA567" s="388"/>
      <c r="AB567" s="163"/>
      <c r="AC567" s="134"/>
    </row>
    <row r="568" spans="2:29" s="133" customFormat="1" x14ac:dyDescent="0.25">
      <c r="B568" s="137"/>
      <c r="C568" s="392"/>
      <c r="D568" s="188"/>
      <c r="E568" s="163"/>
      <c r="F568" s="188"/>
      <c r="G568" s="388"/>
      <c r="I568" s="389"/>
      <c r="J568" s="389"/>
      <c r="L568" s="393"/>
      <c r="M568" s="394"/>
      <c r="N568" s="395"/>
      <c r="O568" s="394"/>
      <c r="P568" s="396"/>
      <c r="Q568" s="390"/>
      <c r="S568" s="389"/>
      <c r="U568" s="134"/>
      <c r="V568" s="391"/>
      <c r="W568" s="397"/>
      <c r="X568" s="163"/>
      <c r="Y568" s="398"/>
      <c r="Z568" s="399"/>
      <c r="AA568" s="388"/>
      <c r="AB568" s="163"/>
      <c r="AC568" s="134"/>
    </row>
    <row r="569" spans="2:29" s="133" customFormat="1" x14ac:dyDescent="0.25">
      <c r="B569" s="137"/>
      <c r="C569" s="392"/>
      <c r="D569" s="188"/>
      <c r="E569" s="163"/>
      <c r="F569" s="188"/>
      <c r="G569" s="388"/>
      <c r="I569" s="389"/>
      <c r="J569" s="389"/>
      <c r="L569" s="393"/>
      <c r="M569" s="394"/>
      <c r="N569" s="395"/>
      <c r="O569" s="394"/>
      <c r="P569" s="396"/>
      <c r="Q569" s="390"/>
      <c r="S569" s="389"/>
      <c r="U569" s="134"/>
      <c r="V569" s="391"/>
      <c r="W569" s="397"/>
      <c r="X569" s="163"/>
      <c r="Y569" s="398"/>
      <c r="Z569" s="399"/>
      <c r="AA569" s="388"/>
      <c r="AB569" s="163"/>
      <c r="AC569" s="134"/>
    </row>
    <row r="570" spans="2:29" s="133" customFormat="1" x14ac:dyDescent="0.25">
      <c r="B570" s="137"/>
      <c r="C570" s="392"/>
      <c r="D570" s="188"/>
      <c r="E570" s="163"/>
      <c r="F570" s="188"/>
      <c r="G570" s="388"/>
      <c r="I570" s="389"/>
      <c r="J570" s="389"/>
      <c r="L570" s="393"/>
      <c r="M570" s="394"/>
      <c r="N570" s="395"/>
      <c r="O570" s="394"/>
      <c r="P570" s="396"/>
      <c r="Q570" s="390"/>
      <c r="S570" s="389"/>
      <c r="U570" s="134"/>
      <c r="V570" s="391"/>
      <c r="W570" s="397"/>
      <c r="X570" s="163"/>
      <c r="Y570" s="398"/>
      <c r="Z570" s="399"/>
      <c r="AA570" s="388"/>
      <c r="AB570" s="163"/>
      <c r="AC570" s="134"/>
    </row>
    <row r="571" spans="2:29" s="133" customFormat="1" x14ac:dyDescent="0.25">
      <c r="B571" s="137"/>
      <c r="C571" s="392"/>
      <c r="D571" s="188"/>
      <c r="E571" s="163"/>
      <c r="F571" s="188"/>
      <c r="G571" s="388"/>
      <c r="I571" s="389"/>
      <c r="J571" s="389"/>
      <c r="L571" s="393"/>
      <c r="M571" s="394"/>
      <c r="N571" s="395"/>
      <c r="O571" s="394"/>
      <c r="P571" s="396"/>
      <c r="Q571" s="390"/>
      <c r="S571" s="389"/>
      <c r="U571" s="134"/>
      <c r="V571" s="391"/>
      <c r="W571" s="397"/>
      <c r="X571" s="163"/>
      <c r="Y571" s="398"/>
      <c r="Z571" s="399"/>
      <c r="AA571" s="388"/>
      <c r="AB571" s="163"/>
      <c r="AC571" s="134"/>
    </row>
    <row r="572" spans="2:29" s="133" customFormat="1" x14ac:dyDescent="0.25">
      <c r="B572" s="137"/>
      <c r="C572" s="392"/>
      <c r="D572" s="188"/>
      <c r="E572" s="163"/>
      <c r="F572" s="188"/>
      <c r="G572" s="388"/>
      <c r="I572" s="389"/>
      <c r="J572" s="389"/>
      <c r="L572" s="393"/>
      <c r="M572" s="394"/>
      <c r="N572" s="395"/>
      <c r="O572" s="394"/>
      <c r="P572" s="396"/>
      <c r="Q572" s="390"/>
      <c r="S572" s="389"/>
      <c r="U572" s="134"/>
      <c r="V572" s="391"/>
      <c r="W572" s="397"/>
      <c r="X572" s="163"/>
      <c r="Y572" s="398"/>
      <c r="Z572" s="399"/>
      <c r="AA572" s="388"/>
      <c r="AB572" s="163"/>
      <c r="AC572" s="134"/>
    </row>
    <row r="573" spans="2:29" s="133" customFormat="1" x14ac:dyDescent="0.25">
      <c r="B573" s="137"/>
      <c r="C573" s="392"/>
      <c r="D573" s="188"/>
      <c r="E573" s="163"/>
      <c r="F573" s="188"/>
      <c r="G573" s="388"/>
      <c r="I573" s="389"/>
      <c r="J573" s="389"/>
      <c r="L573" s="393"/>
      <c r="M573" s="394"/>
      <c r="N573" s="395"/>
      <c r="O573" s="394"/>
      <c r="P573" s="396"/>
      <c r="Q573" s="390"/>
      <c r="S573" s="389"/>
      <c r="U573" s="134"/>
      <c r="V573" s="391"/>
      <c r="W573" s="397"/>
      <c r="X573" s="163"/>
      <c r="Y573" s="398"/>
      <c r="Z573" s="399"/>
      <c r="AA573" s="388"/>
      <c r="AB573" s="163"/>
      <c r="AC573" s="134"/>
    </row>
    <row r="574" spans="2:29" s="133" customFormat="1" x14ac:dyDescent="0.25">
      <c r="B574" s="137"/>
      <c r="C574" s="392"/>
      <c r="D574" s="188"/>
      <c r="E574" s="163"/>
      <c r="F574" s="188"/>
      <c r="G574" s="388"/>
      <c r="I574" s="389"/>
      <c r="J574" s="389"/>
      <c r="L574" s="393"/>
      <c r="M574" s="394"/>
      <c r="N574" s="395"/>
      <c r="O574" s="394"/>
      <c r="P574" s="396"/>
      <c r="Q574" s="390"/>
      <c r="S574" s="389"/>
      <c r="U574" s="134"/>
      <c r="V574" s="391"/>
      <c r="W574" s="397"/>
      <c r="X574" s="163"/>
      <c r="Y574" s="398"/>
      <c r="Z574" s="399"/>
      <c r="AA574" s="388"/>
      <c r="AB574" s="163"/>
      <c r="AC574" s="134"/>
    </row>
    <row r="575" spans="2:29" s="133" customFormat="1" x14ac:dyDescent="0.25">
      <c r="B575" s="137"/>
      <c r="C575" s="392"/>
      <c r="D575" s="188"/>
      <c r="E575" s="163"/>
      <c r="F575" s="188"/>
      <c r="G575" s="388"/>
      <c r="I575" s="389"/>
      <c r="J575" s="389"/>
      <c r="L575" s="393"/>
      <c r="M575" s="394"/>
      <c r="N575" s="395"/>
      <c r="O575" s="394"/>
      <c r="P575" s="396"/>
      <c r="Q575" s="390"/>
      <c r="S575" s="389"/>
      <c r="U575" s="134"/>
      <c r="V575" s="391"/>
      <c r="W575" s="397"/>
      <c r="X575" s="163"/>
      <c r="Y575" s="398"/>
      <c r="Z575" s="399"/>
      <c r="AA575" s="388"/>
      <c r="AB575" s="163"/>
      <c r="AC575" s="134"/>
    </row>
    <row r="576" spans="2:29" s="133" customFormat="1" x14ac:dyDescent="0.25">
      <c r="B576" s="137"/>
      <c r="C576" s="392"/>
      <c r="D576" s="188"/>
      <c r="E576" s="163"/>
      <c r="F576" s="188"/>
      <c r="G576" s="388"/>
      <c r="I576" s="389"/>
      <c r="J576" s="389"/>
      <c r="L576" s="393"/>
      <c r="M576" s="394"/>
      <c r="N576" s="395"/>
      <c r="O576" s="394"/>
      <c r="P576" s="396"/>
      <c r="Q576" s="390"/>
      <c r="S576" s="389"/>
      <c r="U576" s="134"/>
      <c r="V576" s="391"/>
      <c r="W576" s="397"/>
      <c r="X576" s="163"/>
      <c r="Y576" s="398"/>
      <c r="Z576" s="399"/>
      <c r="AA576" s="388"/>
      <c r="AB576" s="163"/>
      <c r="AC576" s="134"/>
    </row>
    <row r="577" spans="2:29" s="133" customFormat="1" x14ac:dyDescent="0.25">
      <c r="B577" s="137"/>
      <c r="C577" s="392"/>
      <c r="D577" s="188"/>
      <c r="E577" s="163"/>
      <c r="F577" s="188"/>
      <c r="G577" s="388"/>
      <c r="I577" s="389"/>
      <c r="J577" s="389"/>
      <c r="L577" s="393"/>
      <c r="M577" s="394"/>
      <c r="N577" s="395"/>
      <c r="O577" s="394"/>
      <c r="P577" s="396"/>
      <c r="Q577" s="390"/>
      <c r="S577" s="389"/>
      <c r="U577" s="134"/>
      <c r="V577" s="391"/>
      <c r="W577" s="397"/>
      <c r="X577" s="163"/>
      <c r="Y577" s="398"/>
      <c r="Z577" s="399"/>
      <c r="AA577" s="388"/>
      <c r="AB577" s="163"/>
      <c r="AC577" s="134"/>
    </row>
    <row r="578" spans="2:29" s="133" customFormat="1" x14ac:dyDescent="0.25">
      <c r="B578" s="137"/>
      <c r="C578" s="392"/>
      <c r="D578" s="188"/>
      <c r="E578" s="163"/>
      <c r="F578" s="188"/>
      <c r="G578" s="388"/>
      <c r="I578" s="389"/>
      <c r="J578" s="389"/>
      <c r="L578" s="393"/>
      <c r="M578" s="394"/>
      <c r="N578" s="395"/>
      <c r="O578" s="394"/>
      <c r="P578" s="396"/>
      <c r="Q578" s="390"/>
      <c r="S578" s="389"/>
      <c r="U578" s="134"/>
      <c r="V578" s="391"/>
      <c r="W578" s="397"/>
      <c r="X578" s="163"/>
      <c r="Y578" s="398"/>
      <c r="Z578" s="399"/>
      <c r="AA578" s="388"/>
      <c r="AB578" s="163"/>
      <c r="AC578" s="134"/>
    </row>
    <row r="579" spans="2:29" s="133" customFormat="1" x14ac:dyDescent="0.25">
      <c r="B579" s="137"/>
      <c r="C579" s="392"/>
      <c r="D579" s="188"/>
      <c r="E579" s="163"/>
      <c r="F579" s="188"/>
      <c r="G579" s="388"/>
      <c r="I579" s="389"/>
      <c r="J579" s="389"/>
      <c r="L579" s="393"/>
      <c r="M579" s="394"/>
      <c r="N579" s="395"/>
      <c r="O579" s="394"/>
      <c r="P579" s="396"/>
      <c r="Q579" s="390"/>
      <c r="S579" s="389"/>
      <c r="U579" s="134"/>
      <c r="V579" s="391"/>
      <c r="W579" s="397"/>
      <c r="X579" s="163"/>
      <c r="Y579" s="398"/>
      <c r="Z579" s="399"/>
      <c r="AA579" s="388"/>
      <c r="AB579" s="163"/>
      <c r="AC579" s="134"/>
    </row>
    <row r="580" spans="2:29" s="133" customFormat="1" x14ac:dyDescent="0.25">
      <c r="B580" s="137"/>
      <c r="C580" s="392"/>
      <c r="D580" s="188"/>
      <c r="E580" s="163"/>
      <c r="F580" s="188"/>
      <c r="G580" s="388"/>
      <c r="I580" s="389"/>
      <c r="J580" s="389"/>
      <c r="L580" s="393"/>
      <c r="M580" s="394"/>
      <c r="N580" s="395"/>
      <c r="O580" s="394"/>
      <c r="P580" s="396"/>
      <c r="Q580" s="390"/>
      <c r="S580" s="389"/>
      <c r="U580" s="134"/>
      <c r="V580" s="391"/>
      <c r="W580" s="397"/>
      <c r="X580" s="163"/>
      <c r="Y580" s="398"/>
      <c r="Z580" s="399"/>
      <c r="AA580" s="388"/>
      <c r="AB580" s="163"/>
      <c r="AC580" s="134"/>
    </row>
    <row r="581" spans="2:29" s="133" customFormat="1" x14ac:dyDescent="0.25">
      <c r="B581" s="137"/>
      <c r="C581" s="392"/>
      <c r="D581" s="188"/>
      <c r="E581" s="163"/>
      <c r="F581" s="188"/>
      <c r="G581" s="388"/>
      <c r="I581" s="389"/>
      <c r="J581" s="389"/>
      <c r="L581" s="393"/>
      <c r="M581" s="394"/>
      <c r="N581" s="395"/>
      <c r="O581" s="394"/>
      <c r="P581" s="396"/>
      <c r="Q581" s="390"/>
      <c r="S581" s="389"/>
      <c r="U581" s="134"/>
      <c r="V581" s="391"/>
      <c r="W581" s="397"/>
      <c r="X581" s="163"/>
      <c r="Y581" s="398"/>
      <c r="Z581" s="399"/>
      <c r="AA581" s="388"/>
      <c r="AB581" s="163"/>
      <c r="AC581" s="134"/>
    </row>
    <row r="582" spans="2:29" s="133" customFormat="1" x14ac:dyDescent="0.25">
      <c r="B582" s="137"/>
      <c r="C582" s="392"/>
      <c r="D582" s="188"/>
      <c r="E582" s="163"/>
      <c r="F582" s="188"/>
      <c r="G582" s="388"/>
      <c r="I582" s="389"/>
      <c r="J582" s="389"/>
      <c r="L582" s="393"/>
      <c r="M582" s="394"/>
      <c r="N582" s="395"/>
      <c r="O582" s="394"/>
      <c r="P582" s="396"/>
      <c r="Q582" s="390"/>
      <c r="S582" s="389"/>
      <c r="U582" s="134"/>
      <c r="V582" s="391"/>
      <c r="W582" s="397"/>
      <c r="X582" s="163"/>
      <c r="Y582" s="398"/>
      <c r="Z582" s="399"/>
      <c r="AA582" s="388"/>
      <c r="AB582" s="163"/>
      <c r="AC582" s="134"/>
    </row>
    <row r="583" spans="2:29" s="133" customFormat="1" x14ac:dyDescent="0.25">
      <c r="B583" s="137"/>
      <c r="C583" s="392"/>
      <c r="D583" s="188"/>
      <c r="E583" s="163"/>
      <c r="F583" s="188"/>
      <c r="G583" s="388"/>
      <c r="I583" s="389"/>
      <c r="J583" s="389"/>
      <c r="L583" s="393"/>
      <c r="M583" s="394"/>
      <c r="N583" s="395"/>
      <c r="O583" s="394"/>
      <c r="P583" s="396"/>
      <c r="Q583" s="390"/>
      <c r="S583" s="389"/>
      <c r="U583" s="134"/>
      <c r="V583" s="391"/>
      <c r="W583" s="397"/>
      <c r="X583" s="163"/>
      <c r="Y583" s="398"/>
      <c r="Z583" s="399"/>
      <c r="AA583" s="388"/>
      <c r="AB583" s="163"/>
      <c r="AC583" s="134"/>
    </row>
    <row r="584" spans="2:29" s="133" customFormat="1" x14ac:dyDescent="0.25">
      <c r="B584" s="137"/>
      <c r="C584" s="392"/>
      <c r="D584" s="188"/>
      <c r="E584" s="163"/>
      <c r="F584" s="188"/>
      <c r="G584" s="388"/>
      <c r="I584" s="389"/>
      <c r="J584" s="389"/>
      <c r="L584" s="393"/>
      <c r="M584" s="394"/>
      <c r="N584" s="395"/>
      <c r="O584" s="394"/>
      <c r="P584" s="396"/>
      <c r="Q584" s="390"/>
      <c r="S584" s="389"/>
      <c r="U584" s="134"/>
      <c r="V584" s="391"/>
      <c r="W584" s="397"/>
      <c r="X584" s="163"/>
      <c r="Y584" s="398"/>
      <c r="Z584" s="399"/>
      <c r="AA584" s="388"/>
      <c r="AB584" s="163"/>
      <c r="AC584" s="134"/>
    </row>
    <row r="585" spans="2:29" s="133" customFormat="1" x14ac:dyDescent="0.25">
      <c r="B585" s="137"/>
      <c r="C585" s="392"/>
      <c r="D585" s="188"/>
      <c r="E585" s="163"/>
      <c r="F585" s="188"/>
      <c r="G585" s="388"/>
      <c r="I585" s="389"/>
      <c r="J585" s="389"/>
      <c r="L585" s="393"/>
      <c r="M585" s="394"/>
      <c r="N585" s="395"/>
      <c r="O585" s="394"/>
      <c r="P585" s="396"/>
      <c r="Q585" s="390"/>
      <c r="S585" s="389"/>
      <c r="U585" s="134"/>
      <c r="V585" s="391"/>
      <c r="W585" s="397"/>
      <c r="X585" s="163"/>
      <c r="Y585" s="398"/>
      <c r="Z585" s="399"/>
      <c r="AA585" s="388"/>
      <c r="AB585" s="163"/>
      <c r="AC585" s="134"/>
    </row>
    <row r="586" spans="2:29" s="133" customFormat="1" x14ac:dyDescent="0.25">
      <c r="B586" s="137"/>
      <c r="C586" s="392"/>
      <c r="D586" s="188"/>
      <c r="E586" s="163"/>
      <c r="F586" s="188"/>
      <c r="G586" s="388"/>
      <c r="I586" s="389"/>
      <c r="J586" s="389"/>
      <c r="L586" s="393"/>
      <c r="M586" s="394"/>
      <c r="N586" s="395"/>
      <c r="O586" s="394"/>
      <c r="P586" s="396"/>
      <c r="Q586" s="390"/>
      <c r="S586" s="389"/>
      <c r="U586" s="134"/>
      <c r="V586" s="391"/>
      <c r="W586" s="397"/>
      <c r="X586" s="163"/>
      <c r="Y586" s="398"/>
      <c r="Z586" s="399"/>
      <c r="AA586" s="388"/>
      <c r="AB586" s="163"/>
      <c r="AC586" s="134"/>
    </row>
    <row r="587" spans="2:29" s="133" customFormat="1" x14ac:dyDescent="0.25">
      <c r="B587" s="137"/>
      <c r="C587" s="392"/>
      <c r="D587" s="188"/>
      <c r="E587" s="163"/>
      <c r="F587" s="188"/>
      <c r="G587" s="388"/>
      <c r="I587" s="389"/>
      <c r="J587" s="389"/>
      <c r="L587" s="393"/>
      <c r="M587" s="394"/>
      <c r="N587" s="395"/>
      <c r="O587" s="394"/>
      <c r="P587" s="396"/>
      <c r="Q587" s="390"/>
      <c r="S587" s="389"/>
      <c r="U587" s="134"/>
      <c r="V587" s="391"/>
      <c r="W587" s="397"/>
      <c r="X587" s="163"/>
      <c r="Y587" s="398"/>
      <c r="Z587" s="399"/>
      <c r="AA587" s="388"/>
      <c r="AB587" s="163"/>
      <c r="AC587" s="134"/>
    </row>
    <row r="588" spans="2:29" s="133" customFormat="1" x14ac:dyDescent="0.25">
      <c r="B588" s="137"/>
      <c r="C588" s="392"/>
      <c r="D588" s="188"/>
      <c r="E588" s="163"/>
      <c r="F588" s="188"/>
      <c r="G588" s="388"/>
      <c r="I588" s="389"/>
      <c r="J588" s="389"/>
      <c r="L588" s="393"/>
      <c r="M588" s="394"/>
      <c r="N588" s="395"/>
      <c r="O588" s="394"/>
      <c r="P588" s="396"/>
      <c r="Q588" s="390"/>
      <c r="S588" s="389"/>
      <c r="U588" s="134"/>
      <c r="V588" s="391"/>
      <c r="W588" s="397"/>
      <c r="X588" s="163"/>
      <c r="Y588" s="398"/>
      <c r="Z588" s="399"/>
      <c r="AA588" s="388"/>
      <c r="AB588" s="163"/>
      <c r="AC588" s="134"/>
    </row>
    <row r="589" spans="2:29" s="133" customFormat="1" x14ac:dyDescent="0.25">
      <c r="B589" s="137"/>
      <c r="C589" s="392"/>
      <c r="D589" s="188"/>
      <c r="E589" s="163"/>
      <c r="F589" s="188"/>
      <c r="G589" s="388"/>
      <c r="I589" s="389"/>
      <c r="J589" s="389"/>
      <c r="L589" s="393"/>
      <c r="M589" s="394"/>
      <c r="N589" s="395"/>
      <c r="O589" s="394"/>
      <c r="P589" s="396"/>
      <c r="Q589" s="390"/>
      <c r="S589" s="389"/>
      <c r="U589" s="134"/>
      <c r="V589" s="391"/>
      <c r="W589" s="397"/>
      <c r="X589" s="163"/>
      <c r="Y589" s="398"/>
      <c r="Z589" s="399"/>
      <c r="AA589" s="388"/>
      <c r="AB589" s="163"/>
      <c r="AC589" s="134"/>
    </row>
    <row r="590" spans="2:29" s="133" customFormat="1" x14ac:dyDescent="0.25">
      <c r="B590" s="137"/>
      <c r="C590" s="392"/>
      <c r="D590" s="188"/>
      <c r="E590" s="163"/>
      <c r="F590" s="188"/>
      <c r="G590" s="388"/>
      <c r="I590" s="389"/>
      <c r="J590" s="389"/>
      <c r="L590" s="393"/>
      <c r="M590" s="394"/>
      <c r="N590" s="395"/>
      <c r="O590" s="394"/>
      <c r="P590" s="396"/>
      <c r="Q590" s="390"/>
      <c r="S590" s="389"/>
      <c r="U590" s="134"/>
      <c r="V590" s="391"/>
      <c r="W590" s="397"/>
      <c r="X590" s="163"/>
      <c r="Y590" s="398"/>
      <c r="Z590" s="399"/>
      <c r="AA590" s="388"/>
      <c r="AB590" s="163"/>
      <c r="AC590" s="134"/>
    </row>
    <row r="591" spans="2:29" s="133" customFormat="1" x14ac:dyDescent="0.25">
      <c r="B591" s="137"/>
      <c r="C591" s="392"/>
      <c r="D591" s="188"/>
      <c r="E591" s="163"/>
      <c r="F591" s="188"/>
      <c r="G591" s="388"/>
      <c r="I591" s="389"/>
      <c r="J591" s="389"/>
      <c r="L591" s="393"/>
      <c r="M591" s="394"/>
      <c r="N591" s="395"/>
      <c r="O591" s="394"/>
      <c r="P591" s="396"/>
      <c r="Q591" s="390"/>
      <c r="S591" s="389"/>
      <c r="U591" s="134"/>
      <c r="V591" s="391"/>
      <c r="W591" s="397"/>
      <c r="X591" s="163"/>
      <c r="Y591" s="398"/>
      <c r="Z591" s="399"/>
      <c r="AA591" s="388"/>
      <c r="AB591" s="163"/>
      <c r="AC591" s="134"/>
    </row>
    <row r="592" spans="2:29" s="133" customFormat="1" x14ac:dyDescent="0.25">
      <c r="B592" s="137"/>
      <c r="C592" s="392"/>
      <c r="D592" s="188"/>
      <c r="E592" s="163"/>
      <c r="F592" s="188"/>
      <c r="G592" s="388"/>
      <c r="I592" s="389"/>
      <c r="J592" s="389"/>
      <c r="L592" s="393"/>
      <c r="M592" s="394"/>
      <c r="N592" s="395"/>
      <c r="O592" s="394"/>
      <c r="P592" s="396"/>
      <c r="Q592" s="390"/>
      <c r="S592" s="389"/>
      <c r="U592" s="134"/>
      <c r="V592" s="391"/>
      <c r="W592" s="397"/>
      <c r="X592" s="163"/>
      <c r="Y592" s="398"/>
      <c r="Z592" s="399"/>
      <c r="AA592" s="388"/>
      <c r="AB592" s="163"/>
      <c r="AC592" s="134"/>
    </row>
    <row r="593" spans="2:29" s="133" customFormat="1" x14ac:dyDescent="0.25">
      <c r="B593" s="137"/>
      <c r="C593" s="392"/>
      <c r="D593" s="188"/>
      <c r="E593" s="163"/>
      <c r="F593" s="188"/>
      <c r="G593" s="388"/>
      <c r="I593" s="389"/>
      <c r="J593" s="389"/>
      <c r="L593" s="393"/>
      <c r="M593" s="394"/>
      <c r="N593" s="395"/>
      <c r="O593" s="394"/>
      <c r="P593" s="396"/>
      <c r="Q593" s="390"/>
      <c r="S593" s="389"/>
      <c r="U593" s="134"/>
      <c r="V593" s="391"/>
      <c r="W593" s="397"/>
      <c r="X593" s="163"/>
      <c r="Y593" s="398"/>
      <c r="Z593" s="399"/>
      <c r="AA593" s="388"/>
      <c r="AB593" s="163"/>
      <c r="AC593" s="134"/>
    </row>
    <row r="594" spans="2:29" s="133" customFormat="1" x14ac:dyDescent="0.25">
      <c r="B594" s="137"/>
      <c r="C594" s="392"/>
      <c r="D594" s="188"/>
      <c r="E594" s="163"/>
      <c r="F594" s="188"/>
      <c r="G594" s="388"/>
      <c r="I594" s="389"/>
      <c r="J594" s="389"/>
      <c r="L594" s="393"/>
      <c r="M594" s="394"/>
      <c r="N594" s="395"/>
      <c r="O594" s="394"/>
      <c r="P594" s="396"/>
      <c r="Q594" s="390"/>
      <c r="S594" s="389"/>
      <c r="U594" s="134"/>
      <c r="V594" s="391"/>
      <c r="W594" s="397"/>
      <c r="X594" s="163"/>
      <c r="Y594" s="398"/>
      <c r="Z594" s="399"/>
      <c r="AA594" s="388"/>
      <c r="AB594" s="163"/>
      <c r="AC594" s="134"/>
    </row>
    <row r="595" spans="2:29" s="133" customFormat="1" x14ac:dyDescent="0.25">
      <c r="B595" s="137"/>
      <c r="C595" s="392"/>
      <c r="D595" s="188"/>
      <c r="E595" s="163"/>
      <c r="F595" s="188"/>
      <c r="G595" s="388"/>
      <c r="I595" s="389"/>
      <c r="J595" s="389"/>
      <c r="L595" s="393"/>
      <c r="M595" s="394"/>
      <c r="N595" s="395"/>
      <c r="O595" s="394"/>
      <c r="P595" s="396"/>
      <c r="Q595" s="390"/>
      <c r="S595" s="389"/>
      <c r="U595" s="134"/>
      <c r="V595" s="391"/>
      <c r="W595" s="397"/>
      <c r="X595" s="163"/>
      <c r="Y595" s="398"/>
      <c r="Z595" s="399"/>
      <c r="AA595" s="388"/>
      <c r="AB595" s="163"/>
      <c r="AC595" s="134"/>
    </row>
    <row r="596" spans="2:29" s="133" customFormat="1" x14ac:dyDescent="0.25">
      <c r="B596" s="137"/>
      <c r="C596" s="392"/>
      <c r="D596" s="188"/>
      <c r="E596" s="163"/>
      <c r="F596" s="188"/>
      <c r="G596" s="388"/>
      <c r="I596" s="389"/>
      <c r="J596" s="389"/>
      <c r="L596" s="393"/>
      <c r="M596" s="394"/>
      <c r="N596" s="395"/>
      <c r="O596" s="394"/>
      <c r="P596" s="396"/>
      <c r="Q596" s="390"/>
      <c r="S596" s="389"/>
      <c r="U596" s="134"/>
      <c r="V596" s="391"/>
      <c r="W596" s="397"/>
      <c r="X596" s="163"/>
      <c r="Y596" s="398"/>
      <c r="Z596" s="399"/>
      <c r="AA596" s="388"/>
      <c r="AB596" s="163"/>
      <c r="AC596" s="134"/>
    </row>
    <row r="597" spans="2:29" s="133" customFormat="1" x14ac:dyDescent="0.25">
      <c r="B597" s="137"/>
      <c r="C597" s="392"/>
      <c r="D597" s="188"/>
      <c r="E597" s="163"/>
      <c r="F597" s="188"/>
      <c r="G597" s="388"/>
      <c r="I597" s="389"/>
      <c r="J597" s="389"/>
      <c r="L597" s="393"/>
      <c r="M597" s="394"/>
      <c r="N597" s="395"/>
      <c r="O597" s="394"/>
      <c r="P597" s="396"/>
      <c r="Q597" s="390"/>
      <c r="S597" s="389"/>
      <c r="U597" s="134"/>
      <c r="V597" s="391"/>
      <c r="W597" s="397"/>
      <c r="X597" s="163"/>
      <c r="Y597" s="398"/>
      <c r="Z597" s="399"/>
      <c r="AA597" s="388"/>
      <c r="AB597" s="163"/>
      <c r="AC597" s="134"/>
    </row>
    <row r="598" spans="2:29" s="133" customFormat="1" x14ac:dyDescent="0.25">
      <c r="B598" s="137"/>
      <c r="C598" s="392"/>
      <c r="D598" s="188"/>
      <c r="E598" s="163"/>
      <c r="F598" s="188"/>
      <c r="G598" s="388"/>
      <c r="I598" s="389"/>
      <c r="J598" s="389"/>
      <c r="L598" s="393"/>
      <c r="M598" s="394"/>
      <c r="N598" s="395"/>
      <c r="O598" s="394"/>
      <c r="P598" s="396"/>
      <c r="Q598" s="390"/>
      <c r="S598" s="389"/>
      <c r="U598" s="134"/>
      <c r="V598" s="391"/>
      <c r="W598" s="397"/>
      <c r="X598" s="163"/>
      <c r="Y598" s="398"/>
      <c r="Z598" s="399"/>
      <c r="AA598" s="388"/>
      <c r="AB598" s="163"/>
      <c r="AC598" s="134"/>
    </row>
    <row r="599" spans="2:29" s="133" customFormat="1" x14ac:dyDescent="0.25">
      <c r="B599" s="137"/>
      <c r="C599" s="392"/>
      <c r="D599" s="188"/>
      <c r="E599" s="163"/>
      <c r="F599" s="188"/>
      <c r="G599" s="388"/>
      <c r="I599" s="389"/>
      <c r="J599" s="389"/>
      <c r="L599" s="393"/>
      <c r="M599" s="394"/>
      <c r="N599" s="395"/>
      <c r="O599" s="394"/>
      <c r="P599" s="396"/>
      <c r="Q599" s="390"/>
      <c r="S599" s="389"/>
      <c r="U599" s="134"/>
      <c r="V599" s="391"/>
      <c r="W599" s="397"/>
      <c r="X599" s="163"/>
      <c r="Y599" s="398"/>
      <c r="Z599" s="399"/>
      <c r="AA599" s="388"/>
      <c r="AB599" s="163"/>
      <c r="AC599" s="134"/>
    </row>
    <row r="600" spans="2:29" s="133" customFormat="1" x14ac:dyDescent="0.25">
      <c r="B600" s="137"/>
      <c r="C600" s="392"/>
      <c r="D600" s="188"/>
      <c r="E600" s="163"/>
      <c r="F600" s="188"/>
      <c r="G600" s="388"/>
      <c r="I600" s="389"/>
      <c r="J600" s="389"/>
      <c r="L600" s="393"/>
      <c r="M600" s="394"/>
      <c r="N600" s="395"/>
      <c r="O600" s="394"/>
      <c r="P600" s="396"/>
      <c r="Q600" s="390"/>
      <c r="S600" s="389"/>
      <c r="U600" s="134"/>
      <c r="V600" s="391"/>
      <c r="W600" s="397"/>
      <c r="X600" s="163"/>
      <c r="Y600" s="398"/>
      <c r="Z600" s="399"/>
      <c r="AA600" s="388"/>
      <c r="AB600" s="163"/>
      <c r="AC600" s="134"/>
    </row>
    <row r="601" spans="2:29" s="133" customFormat="1" x14ac:dyDescent="0.25">
      <c r="B601" s="137"/>
      <c r="C601" s="392"/>
      <c r="D601" s="188"/>
      <c r="E601" s="163"/>
      <c r="F601" s="188"/>
      <c r="G601" s="388"/>
      <c r="I601" s="389"/>
      <c r="J601" s="389"/>
      <c r="L601" s="393"/>
      <c r="M601" s="394"/>
      <c r="N601" s="395"/>
      <c r="O601" s="394"/>
      <c r="P601" s="396"/>
      <c r="Q601" s="390"/>
      <c r="S601" s="389"/>
      <c r="U601" s="134"/>
      <c r="V601" s="391"/>
      <c r="W601" s="397"/>
      <c r="X601" s="163"/>
      <c r="Y601" s="398"/>
      <c r="Z601" s="399"/>
      <c r="AA601" s="388"/>
      <c r="AB601" s="163"/>
      <c r="AC601" s="134"/>
    </row>
    <row r="602" spans="2:29" s="133" customFormat="1" x14ac:dyDescent="0.25">
      <c r="B602" s="137"/>
      <c r="C602" s="392"/>
      <c r="D602" s="188"/>
      <c r="E602" s="163"/>
      <c r="F602" s="188"/>
      <c r="G602" s="388"/>
      <c r="I602" s="389"/>
      <c r="J602" s="389"/>
      <c r="L602" s="393"/>
      <c r="M602" s="394"/>
      <c r="N602" s="395"/>
      <c r="O602" s="394"/>
      <c r="P602" s="396"/>
      <c r="Q602" s="390"/>
      <c r="S602" s="389"/>
      <c r="U602" s="134"/>
      <c r="V602" s="391"/>
      <c r="W602" s="397"/>
      <c r="X602" s="163"/>
      <c r="Y602" s="398"/>
      <c r="Z602" s="399"/>
      <c r="AA602" s="388"/>
      <c r="AB602" s="163"/>
      <c r="AC602" s="134"/>
    </row>
    <row r="603" spans="2:29" s="133" customFormat="1" x14ac:dyDescent="0.25">
      <c r="B603" s="137"/>
      <c r="C603" s="392"/>
      <c r="D603" s="188"/>
      <c r="E603" s="163"/>
      <c r="F603" s="188"/>
      <c r="G603" s="388"/>
      <c r="I603" s="389"/>
      <c r="J603" s="389"/>
      <c r="L603" s="393"/>
      <c r="M603" s="394"/>
      <c r="N603" s="395"/>
      <c r="O603" s="394"/>
      <c r="P603" s="396"/>
      <c r="Q603" s="390"/>
      <c r="S603" s="389"/>
      <c r="U603" s="134"/>
      <c r="V603" s="391"/>
      <c r="W603" s="397"/>
      <c r="X603" s="163"/>
      <c r="Y603" s="398"/>
      <c r="Z603" s="399"/>
      <c r="AA603" s="388"/>
      <c r="AB603" s="163"/>
      <c r="AC603" s="134"/>
    </row>
    <row r="604" spans="2:29" s="133" customFormat="1" x14ac:dyDescent="0.25">
      <c r="B604" s="137"/>
      <c r="C604" s="392"/>
      <c r="D604" s="188"/>
      <c r="E604" s="163"/>
      <c r="F604" s="188"/>
      <c r="G604" s="388"/>
      <c r="I604" s="389"/>
      <c r="J604" s="389"/>
      <c r="L604" s="393"/>
      <c r="M604" s="394"/>
      <c r="N604" s="395"/>
      <c r="O604" s="394"/>
      <c r="P604" s="396"/>
      <c r="Q604" s="390"/>
      <c r="S604" s="389"/>
      <c r="U604" s="134"/>
      <c r="V604" s="391"/>
      <c r="W604" s="397"/>
      <c r="X604" s="163"/>
      <c r="Y604" s="398"/>
      <c r="Z604" s="399"/>
      <c r="AA604" s="388"/>
      <c r="AB604" s="163"/>
      <c r="AC604" s="134"/>
    </row>
    <row r="605" spans="2:29" s="133" customFormat="1" x14ac:dyDescent="0.25">
      <c r="B605" s="137"/>
      <c r="C605" s="392"/>
      <c r="D605" s="188"/>
      <c r="E605" s="163"/>
      <c r="F605" s="188"/>
      <c r="G605" s="388"/>
      <c r="I605" s="389"/>
      <c r="J605" s="389"/>
      <c r="L605" s="393"/>
      <c r="M605" s="394"/>
      <c r="N605" s="395"/>
      <c r="O605" s="394"/>
      <c r="P605" s="396"/>
      <c r="Q605" s="390"/>
      <c r="S605" s="389"/>
      <c r="U605" s="134"/>
      <c r="V605" s="391"/>
      <c r="W605" s="397"/>
      <c r="X605" s="163"/>
      <c r="Y605" s="398"/>
      <c r="Z605" s="399"/>
      <c r="AA605" s="388"/>
      <c r="AB605" s="163"/>
      <c r="AC605" s="134"/>
    </row>
    <row r="606" spans="2:29" s="133" customFormat="1" x14ac:dyDescent="0.25">
      <c r="B606" s="137"/>
      <c r="C606" s="392"/>
      <c r="D606" s="188"/>
      <c r="E606" s="163"/>
      <c r="F606" s="188"/>
      <c r="G606" s="388"/>
      <c r="I606" s="389"/>
      <c r="J606" s="389"/>
      <c r="L606" s="393"/>
      <c r="M606" s="394"/>
      <c r="N606" s="395"/>
      <c r="O606" s="394"/>
      <c r="P606" s="396"/>
      <c r="Q606" s="390"/>
      <c r="S606" s="389"/>
      <c r="U606" s="134"/>
      <c r="V606" s="391"/>
      <c r="W606" s="397"/>
      <c r="X606" s="163"/>
      <c r="Y606" s="398"/>
      <c r="Z606" s="399"/>
      <c r="AA606" s="388"/>
      <c r="AB606" s="163"/>
      <c r="AC606" s="134"/>
    </row>
    <row r="607" spans="2:29" s="133" customFormat="1" x14ac:dyDescent="0.25">
      <c r="B607" s="137"/>
      <c r="C607" s="392"/>
      <c r="D607" s="188"/>
      <c r="E607" s="163"/>
      <c r="F607" s="188"/>
      <c r="G607" s="388"/>
      <c r="I607" s="389"/>
      <c r="J607" s="389"/>
      <c r="L607" s="393"/>
      <c r="M607" s="394"/>
      <c r="N607" s="395"/>
      <c r="O607" s="394"/>
      <c r="P607" s="396"/>
      <c r="Q607" s="390"/>
      <c r="S607" s="389"/>
      <c r="U607" s="134"/>
      <c r="V607" s="391"/>
      <c r="W607" s="397"/>
      <c r="X607" s="163"/>
      <c r="Y607" s="398"/>
      <c r="Z607" s="399"/>
      <c r="AA607" s="388"/>
      <c r="AB607" s="163"/>
      <c r="AC607" s="134"/>
    </row>
    <row r="608" spans="2:29" s="133" customFormat="1" x14ac:dyDescent="0.25">
      <c r="B608" s="137"/>
      <c r="C608" s="392"/>
      <c r="D608" s="188"/>
      <c r="E608" s="163"/>
      <c r="F608" s="188"/>
      <c r="G608" s="388"/>
      <c r="I608" s="389"/>
      <c r="J608" s="389"/>
      <c r="L608" s="393"/>
      <c r="M608" s="394"/>
      <c r="N608" s="395"/>
      <c r="O608" s="394"/>
      <c r="P608" s="396"/>
      <c r="Q608" s="390"/>
      <c r="S608" s="389"/>
      <c r="U608" s="134"/>
      <c r="V608" s="391"/>
      <c r="W608" s="397"/>
      <c r="X608" s="163"/>
      <c r="Y608" s="398"/>
      <c r="Z608" s="399"/>
      <c r="AA608" s="388"/>
      <c r="AB608" s="163"/>
      <c r="AC608" s="134"/>
    </row>
    <row r="609" spans="2:29" s="133" customFormat="1" x14ac:dyDescent="0.25">
      <c r="B609" s="137"/>
      <c r="C609" s="392"/>
      <c r="D609" s="188"/>
      <c r="E609" s="163"/>
      <c r="F609" s="188"/>
      <c r="G609" s="388"/>
      <c r="I609" s="389"/>
      <c r="J609" s="389"/>
      <c r="L609" s="393"/>
      <c r="M609" s="394"/>
      <c r="N609" s="395"/>
      <c r="O609" s="394"/>
      <c r="P609" s="396"/>
      <c r="Q609" s="390"/>
      <c r="S609" s="389"/>
      <c r="U609" s="134"/>
      <c r="V609" s="391"/>
      <c r="W609" s="397"/>
      <c r="X609" s="163"/>
      <c r="Y609" s="398"/>
      <c r="Z609" s="399"/>
      <c r="AA609" s="388"/>
      <c r="AB609" s="163"/>
      <c r="AC609" s="134"/>
    </row>
    <row r="610" spans="2:29" s="133" customFormat="1" x14ac:dyDescent="0.25">
      <c r="B610" s="137"/>
      <c r="C610" s="392"/>
      <c r="D610" s="188"/>
      <c r="E610" s="163"/>
      <c r="F610" s="188"/>
      <c r="G610" s="388"/>
      <c r="I610" s="389"/>
      <c r="J610" s="389"/>
      <c r="L610" s="393"/>
      <c r="M610" s="394"/>
      <c r="N610" s="395"/>
      <c r="O610" s="394"/>
      <c r="P610" s="396"/>
      <c r="Q610" s="390"/>
      <c r="S610" s="389"/>
      <c r="U610" s="134"/>
      <c r="V610" s="391"/>
      <c r="W610" s="397"/>
      <c r="X610" s="163"/>
      <c r="Y610" s="398"/>
      <c r="Z610" s="399"/>
      <c r="AA610" s="388"/>
      <c r="AB610" s="163"/>
      <c r="AC610" s="134"/>
    </row>
    <row r="611" spans="2:29" s="133" customFormat="1" x14ac:dyDescent="0.25">
      <c r="B611" s="137"/>
      <c r="C611" s="392"/>
      <c r="D611" s="188"/>
      <c r="E611" s="163"/>
      <c r="F611" s="188"/>
      <c r="G611" s="388"/>
      <c r="I611" s="389"/>
      <c r="J611" s="389"/>
      <c r="L611" s="393"/>
      <c r="M611" s="394"/>
      <c r="N611" s="395"/>
      <c r="O611" s="394"/>
      <c r="P611" s="396"/>
      <c r="Q611" s="390"/>
      <c r="S611" s="389"/>
      <c r="U611" s="134"/>
      <c r="V611" s="391"/>
      <c r="W611" s="397"/>
      <c r="X611" s="163"/>
      <c r="Y611" s="398"/>
      <c r="Z611" s="399"/>
      <c r="AA611" s="388"/>
      <c r="AB611" s="163"/>
      <c r="AC611" s="134"/>
    </row>
    <row r="612" spans="2:29" s="133" customFormat="1" x14ac:dyDescent="0.25">
      <c r="B612" s="137"/>
      <c r="C612" s="392"/>
      <c r="D612" s="188"/>
      <c r="E612" s="163"/>
      <c r="F612" s="188"/>
      <c r="G612" s="388"/>
      <c r="I612" s="389"/>
      <c r="J612" s="389"/>
      <c r="L612" s="393"/>
      <c r="M612" s="394"/>
      <c r="N612" s="395"/>
      <c r="O612" s="394"/>
      <c r="P612" s="396"/>
      <c r="Q612" s="390"/>
      <c r="S612" s="389"/>
      <c r="U612" s="134"/>
      <c r="V612" s="391"/>
      <c r="W612" s="397"/>
      <c r="X612" s="163"/>
      <c r="Y612" s="398"/>
      <c r="Z612" s="399"/>
      <c r="AA612" s="388"/>
      <c r="AB612" s="163"/>
      <c r="AC612" s="134"/>
    </row>
    <row r="613" spans="2:29" s="133" customFormat="1" x14ac:dyDescent="0.25">
      <c r="B613" s="137"/>
      <c r="C613" s="392"/>
      <c r="D613" s="188"/>
      <c r="E613" s="163"/>
      <c r="F613" s="188"/>
      <c r="G613" s="388"/>
      <c r="I613" s="389"/>
      <c r="J613" s="389"/>
      <c r="L613" s="393"/>
      <c r="M613" s="394"/>
      <c r="N613" s="395"/>
      <c r="O613" s="394"/>
      <c r="P613" s="396"/>
      <c r="Q613" s="390"/>
      <c r="S613" s="389"/>
      <c r="U613" s="134"/>
      <c r="V613" s="391"/>
      <c r="W613" s="397"/>
      <c r="X613" s="163"/>
      <c r="Y613" s="398"/>
      <c r="Z613" s="399"/>
      <c r="AA613" s="388"/>
      <c r="AB613" s="163"/>
      <c r="AC613" s="134"/>
    </row>
    <row r="614" spans="2:29" s="133" customFormat="1" x14ac:dyDescent="0.25">
      <c r="B614" s="137"/>
      <c r="C614" s="392"/>
      <c r="D614" s="188"/>
      <c r="E614" s="163"/>
      <c r="F614" s="188"/>
      <c r="G614" s="388"/>
      <c r="I614" s="389"/>
      <c r="J614" s="389"/>
      <c r="L614" s="393"/>
      <c r="M614" s="394"/>
      <c r="N614" s="395"/>
      <c r="O614" s="394"/>
      <c r="P614" s="396"/>
      <c r="Q614" s="390"/>
      <c r="S614" s="389"/>
      <c r="U614" s="134"/>
      <c r="V614" s="391"/>
      <c r="W614" s="397"/>
      <c r="X614" s="163"/>
      <c r="Y614" s="398"/>
      <c r="Z614" s="399"/>
      <c r="AA614" s="388"/>
      <c r="AB614" s="163"/>
      <c r="AC614" s="134"/>
    </row>
    <row r="615" spans="2:29" s="133" customFormat="1" x14ac:dyDescent="0.25">
      <c r="B615" s="137"/>
      <c r="C615" s="392"/>
      <c r="D615" s="188"/>
      <c r="E615" s="163"/>
      <c r="F615" s="188"/>
      <c r="G615" s="388"/>
      <c r="I615" s="389"/>
      <c r="J615" s="389"/>
      <c r="L615" s="393"/>
      <c r="M615" s="394"/>
      <c r="N615" s="395"/>
      <c r="O615" s="394"/>
      <c r="P615" s="396"/>
      <c r="Q615" s="390"/>
      <c r="S615" s="389"/>
      <c r="U615" s="134"/>
      <c r="V615" s="391"/>
      <c r="W615" s="397"/>
      <c r="X615" s="163"/>
      <c r="Y615" s="398"/>
      <c r="Z615" s="399"/>
      <c r="AA615" s="388"/>
      <c r="AB615" s="163"/>
      <c r="AC615" s="134"/>
    </row>
    <row r="616" spans="2:29" s="133" customFormat="1" x14ac:dyDescent="0.25">
      <c r="B616" s="137"/>
      <c r="C616" s="392"/>
      <c r="D616" s="188"/>
      <c r="E616" s="163"/>
      <c r="F616" s="188"/>
      <c r="G616" s="388"/>
      <c r="I616" s="389"/>
      <c r="J616" s="389"/>
      <c r="L616" s="393"/>
      <c r="M616" s="394"/>
      <c r="N616" s="395"/>
      <c r="O616" s="394"/>
      <c r="P616" s="396"/>
      <c r="Q616" s="390"/>
      <c r="S616" s="389"/>
      <c r="U616" s="134"/>
      <c r="V616" s="391"/>
      <c r="W616" s="397"/>
      <c r="X616" s="163"/>
      <c r="Y616" s="398"/>
      <c r="Z616" s="399"/>
      <c r="AA616" s="388"/>
      <c r="AB616" s="163"/>
      <c r="AC616" s="134"/>
    </row>
    <row r="617" spans="2:29" s="133" customFormat="1" x14ac:dyDescent="0.25">
      <c r="B617" s="137"/>
      <c r="C617" s="392"/>
      <c r="D617" s="188"/>
      <c r="E617" s="163"/>
      <c r="F617" s="188"/>
      <c r="G617" s="388"/>
      <c r="I617" s="389"/>
      <c r="J617" s="389"/>
      <c r="L617" s="393"/>
      <c r="M617" s="394"/>
      <c r="N617" s="395"/>
      <c r="O617" s="394"/>
      <c r="P617" s="396"/>
      <c r="Q617" s="390"/>
      <c r="S617" s="389"/>
      <c r="U617" s="134"/>
      <c r="V617" s="391"/>
      <c r="W617" s="397"/>
      <c r="X617" s="163"/>
      <c r="Y617" s="398"/>
      <c r="Z617" s="399"/>
      <c r="AA617" s="388"/>
      <c r="AB617" s="163"/>
      <c r="AC617" s="134"/>
    </row>
    <row r="618" spans="2:29" s="133" customFormat="1" x14ac:dyDescent="0.25">
      <c r="B618" s="137"/>
      <c r="C618" s="392"/>
      <c r="D618" s="188"/>
      <c r="E618" s="163"/>
      <c r="F618" s="188"/>
      <c r="G618" s="388"/>
      <c r="I618" s="389"/>
      <c r="J618" s="389"/>
      <c r="L618" s="393"/>
      <c r="M618" s="394"/>
      <c r="N618" s="395"/>
      <c r="O618" s="394"/>
      <c r="P618" s="396"/>
      <c r="Q618" s="390"/>
      <c r="S618" s="389"/>
      <c r="U618" s="134"/>
      <c r="V618" s="391"/>
      <c r="W618" s="397"/>
      <c r="X618" s="163"/>
      <c r="Y618" s="398"/>
      <c r="Z618" s="399"/>
      <c r="AA618" s="388"/>
      <c r="AB618" s="163"/>
      <c r="AC618" s="134"/>
    </row>
    <row r="619" spans="2:29" s="133" customFormat="1" x14ac:dyDescent="0.25">
      <c r="B619" s="137"/>
      <c r="C619" s="392"/>
      <c r="D619" s="188"/>
      <c r="E619" s="163"/>
      <c r="F619" s="188"/>
      <c r="G619" s="388"/>
      <c r="I619" s="389"/>
      <c r="J619" s="389"/>
      <c r="L619" s="393"/>
      <c r="M619" s="394"/>
      <c r="N619" s="395"/>
      <c r="O619" s="394"/>
      <c r="P619" s="396"/>
      <c r="Q619" s="390"/>
      <c r="S619" s="389"/>
      <c r="U619" s="134"/>
      <c r="V619" s="391"/>
      <c r="W619" s="397"/>
      <c r="X619" s="163"/>
      <c r="Y619" s="398"/>
      <c r="Z619" s="399"/>
      <c r="AA619" s="388"/>
      <c r="AB619" s="163"/>
      <c r="AC619" s="134"/>
    </row>
    <row r="620" spans="2:29" s="133" customFormat="1" x14ac:dyDescent="0.25">
      <c r="B620" s="137"/>
      <c r="C620" s="392"/>
      <c r="D620" s="188"/>
      <c r="E620" s="163"/>
      <c r="F620" s="188"/>
      <c r="G620" s="388"/>
      <c r="I620" s="389"/>
      <c r="J620" s="389"/>
      <c r="L620" s="393"/>
      <c r="M620" s="394"/>
      <c r="N620" s="395"/>
      <c r="O620" s="394"/>
      <c r="P620" s="396"/>
      <c r="Q620" s="390"/>
      <c r="S620" s="389"/>
      <c r="U620" s="134"/>
      <c r="V620" s="391"/>
      <c r="W620" s="397"/>
      <c r="X620" s="163"/>
      <c r="Y620" s="398"/>
      <c r="Z620" s="399"/>
      <c r="AA620" s="388"/>
      <c r="AB620" s="163"/>
      <c r="AC620" s="134"/>
    </row>
    <row r="621" spans="2:29" s="133" customFormat="1" x14ac:dyDescent="0.25">
      <c r="B621" s="137"/>
      <c r="C621" s="392"/>
      <c r="D621" s="188"/>
      <c r="E621" s="163"/>
      <c r="F621" s="188"/>
      <c r="G621" s="388"/>
      <c r="I621" s="389"/>
      <c r="J621" s="389"/>
      <c r="L621" s="393"/>
      <c r="M621" s="394"/>
      <c r="N621" s="395"/>
      <c r="O621" s="394"/>
      <c r="P621" s="396"/>
      <c r="Q621" s="390"/>
      <c r="S621" s="389"/>
      <c r="U621" s="134"/>
      <c r="V621" s="391"/>
      <c r="W621" s="397"/>
      <c r="X621" s="163"/>
      <c r="Y621" s="398"/>
      <c r="Z621" s="399"/>
      <c r="AA621" s="388"/>
      <c r="AB621" s="163"/>
      <c r="AC621" s="134"/>
    </row>
    <row r="622" spans="2:29" s="133" customFormat="1" x14ac:dyDescent="0.25">
      <c r="B622" s="137"/>
      <c r="C622" s="392"/>
      <c r="D622" s="188"/>
      <c r="E622" s="163"/>
      <c r="F622" s="188"/>
      <c r="G622" s="388"/>
      <c r="I622" s="389"/>
      <c r="J622" s="389"/>
      <c r="L622" s="393"/>
      <c r="M622" s="394"/>
      <c r="N622" s="395"/>
      <c r="O622" s="394"/>
      <c r="P622" s="396"/>
      <c r="Q622" s="390"/>
      <c r="S622" s="389"/>
      <c r="U622" s="134"/>
      <c r="V622" s="391"/>
      <c r="W622" s="397"/>
      <c r="X622" s="163"/>
      <c r="Y622" s="398"/>
      <c r="Z622" s="399"/>
      <c r="AA622" s="388"/>
      <c r="AB622" s="163"/>
      <c r="AC622" s="134"/>
    </row>
    <row r="623" spans="2:29" s="133" customFormat="1" x14ac:dyDescent="0.25">
      <c r="B623" s="137"/>
      <c r="C623" s="392"/>
      <c r="D623" s="188"/>
      <c r="E623" s="163"/>
      <c r="F623" s="188"/>
      <c r="G623" s="388"/>
      <c r="I623" s="389"/>
      <c r="J623" s="389"/>
      <c r="L623" s="393"/>
      <c r="M623" s="394"/>
      <c r="N623" s="395"/>
      <c r="O623" s="394"/>
      <c r="P623" s="396"/>
      <c r="Q623" s="390"/>
      <c r="S623" s="389"/>
      <c r="U623" s="134"/>
      <c r="V623" s="391"/>
      <c r="W623" s="397"/>
      <c r="X623" s="163"/>
      <c r="Y623" s="398"/>
      <c r="Z623" s="399"/>
      <c r="AA623" s="388"/>
      <c r="AB623" s="163"/>
      <c r="AC623" s="134"/>
    </row>
    <row r="624" spans="2:29" s="133" customFormat="1" x14ac:dyDescent="0.25">
      <c r="B624" s="137"/>
      <c r="C624" s="392"/>
      <c r="D624" s="188"/>
      <c r="E624" s="163"/>
      <c r="F624" s="188"/>
      <c r="G624" s="388"/>
      <c r="I624" s="389"/>
      <c r="J624" s="389"/>
      <c r="L624" s="393"/>
      <c r="M624" s="394"/>
      <c r="N624" s="395"/>
      <c r="O624" s="394"/>
      <c r="P624" s="396"/>
      <c r="Q624" s="390"/>
      <c r="S624" s="389"/>
      <c r="U624" s="134"/>
      <c r="V624" s="391"/>
      <c r="W624" s="397"/>
      <c r="X624" s="163"/>
      <c r="Y624" s="398"/>
      <c r="Z624" s="399"/>
      <c r="AA624" s="388"/>
      <c r="AB624" s="163"/>
      <c r="AC624" s="134"/>
    </row>
    <row r="625" spans="2:29" s="133" customFormat="1" x14ac:dyDescent="0.25">
      <c r="B625" s="137"/>
      <c r="C625" s="392"/>
      <c r="D625" s="188"/>
      <c r="E625" s="163"/>
      <c r="F625" s="188"/>
      <c r="G625" s="388"/>
      <c r="I625" s="389"/>
      <c r="J625" s="389"/>
      <c r="L625" s="393"/>
      <c r="M625" s="394"/>
      <c r="N625" s="395"/>
      <c r="O625" s="394"/>
      <c r="P625" s="396"/>
      <c r="Q625" s="390"/>
      <c r="S625" s="389"/>
      <c r="U625" s="134"/>
      <c r="V625" s="391"/>
      <c r="W625" s="397"/>
      <c r="X625" s="163"/>
      <c r="Y625" s="398"/>
      <c r="Z625" s="399"/>
      <c r="AA625" s="388"/>
      <c r="AB625" s="163"/>
      <c r="AC625" s="134"/>
    </row>
    <row r="626" spans="2:29" s="133" customFormat="1" x14ac:dyDescent="0.25">
      <c r="B626" s="137"/>
      <c r="C626" s="392"/>
      <c r="D626" s="188"/>
      <c r="E626" s="163"/>
      <c r="F626" s="188"/>
      <c r="G626" s="388"/>
      <c r="I626" s="389"/>
      <c r="J626" s="389"/>
      <c r="L626" s="393"/>
      <c r="M626" s="394"/>
      <c r="N626" s="395"/>
      <c r="O626" s="394"/>
      <c r="P626" s="396"/>
      <c r="Q626" s="390"/>
      <c r="S626" s="389"/>
      <c r="U626" s="134"/>
      <c r="V626" s="391"/>
      <c r="W626" s="397"/>
      <c r="X626" s="163"/>
      <c r="Y626" s="398"/>
      <c r="Z626" s="399"/>
      <c r="AA626" s="388"/>
      <c r="AB626" s="163"/>
      <c r="AC626" s="134"/>
    </row>
    <row r="627" spans="2:29" s="133" customFormat="1" x14ac:dyDescent="0.25">
      <c r="B627" s="137"/>
      <c r="C627" s="392"/>
      <c r="D627" s="188"/>
      <c r="E627" s="163"/>
      <c r="F627" s="188"/>
      <c r="G627" s="388"/>
      <c r="I627" s="389"/>
      <c r="J627" s="389"/>
      <c r="L627" s="393"/>
      <c r="M627" s="394"/>
      <c r="N627" s="395"/>
      <c r="O627" s="394"/>
      <c r="P627" s="396"/>
      <c r="Q627" s="390"/>
      <c r="S627" s="389"/>
      <c r="U627" s="134"/>
      <c r="V627" s="391"/>
      <c r="W627" s="397"/>
      <c r="X627" s="163"/>
      <c r="Y627" s="398"/>
      <c r="Z627" s="399"/>
      <c r="AA627" s="388"/>
      <c r="AB627" s="163"/>
      <c r="AC627" s="134"/>
    </row>
    <row r="628" spans="2:29" s="133" customFormat="1" x14ac:dyDescent="0.25">
      <c r="B628" s="137"/>
      <c r="C628" s="392"/>
      <c r="D628" s="188"/>
      <c r="E628" s="163"/>
      <c r="F628" s="188"/>
      <c r="G628" s="388"/>
      <c r="I628" s="389"/>
      <c r="J628" s="389"/>
      <c r="L628" s="393"/>
      <c r="M628" s="394"/>
      <c r="N628" s="395"/>
      <c r="O628" s="394"/>
      <c r="P628" s="396"/>
      <c r="Q628" s="390"/>
      <c r="S628" s="389"/>
      <c r="U628" s="134"/>
      <c r="V628" s="391"/>
      <c r="W628" s="397"/>
      <c r="X628" s="163"/>
      <c r="Y628" s="398"/>
      <c r="Z628" s="399"/>
      <c r="AA628" s="388"/>
      <c r="AB628" s="163"/>
      <c r="AC628" s="134"/>
    </row>
    <row r="629" spans="2:29" s="133" customFormat="1" x14ac:dyDescent="0.25">
      <c r="B629" s="137"/>
      <c r="C629" s="392"/>
      <c r="D629" s="188"/>
      <c r="E629" s="163"/>
      <c r="F629" s="188"/>
      <c r="G629" s="388"/>
      <c r="I629" s="389"/>
      <c r="J629" s="389"/>
      <c r="L629" s="393"/>
      <c r="M629" s="394"/>
      <c r="N629" s="395"/>
      <c r="O629" s="394"/>
      <c r="P629" s="396"/>
      <c r="Q629" s="390"/>
      <c r="S629" s="389"/>
      <c r="U629" s="134"/>
      <c r="V629" s="391"/>
      <c r="W629" s="397"/>
      <c r="X629" s="163"/>
      <c r="Y629" s="398"/>
      <c r="Z629" s="399"/>
      <c r="AA629" s="388"/>
      <c r="AB629" s="163"/>
      <c r="AC629" s="134"/>
    </row>
    <row r="630" spans="2:29" s="133" customFormat="1" x14ac:dyDescent="0.25">
      <c r="B630" s="137"/>
      <c r="C630" s="392"/>
      <c r="D630" s="188"/>
      <c r="E630" s="163"/>
      <c r="F630" s="188"/>
      <c r="G630" s="388"/>
      <c r="I630" s="389"/>
      <c r="J630" s="389"/>
      <c r="L630" s="393"/>
      <c r="M630" s="394"/>
      <c r="N630" s="395"/>
      <c r="O630" s="394"/>
      <c r="P630" s="396"/>
      <c r="Q630" s="390"/>
      <c r="S630" s="389"/>
      <c r="U630" s="134"/>
      <c r="V630" s="391"/>
      <c r="W630" s="397"/>
      <c r="X630" s="163"/>
      <c r="Y630" s="398"/>
      <c r="Z630" s="399"/>
      <c r="AA630" s="388"/>
      <c r="AB630" s="163"/>
      <c r="AC630" s="134"/>
    </row>
    <row r="631" spans="2:29" s="133" customFormat="1" x14ac:dyDescent="0.25">
      <c r="B631" s="137"/>
      <c r="C631" s="392"/>
      <c r="D631" s="188"/>
      <c r="E631" s="163"/>
      <c r="F631" s="188"/>
      <c r="G631" s="388"/>
      <c r="I631" s="389"/>
      <c r="J631" s="389"/>
      <c r="L631" s="393"/>
      <c r="M631" s="394"/>
      <c r="N631" s="395"/>
      <c r="O631" s="394"/>
      <c r="P631" s="396"/>
      <c r="Q631" s="390"/>
      <c r="S631" s="389"/>
      <c r="U631" s="134"/>
      <c r="V631" s="391"/>
      <c r="W631" s="397"/>
      <c r="X631" s="163"/>
      <c r="Y631" s="398"/>
      <c r="Z631" s="399"/>
      <c r="AA631" s="388"/>
      <c r="AB631" s="163"/>
      <c r="AC631" s="134"/>
    </row>
    <row r="632" spans="2:29" s="133" customFormat="1" x14ac:dyDescent="0.25">
      <c r="B632" s="137"/>
      <c r="C632" s="392"/>
      <c r="D632" s="188"/>
      <c r="E632" s="163"/>
      <c r="F632" s="188"/>
      <c r="G632" s="388"/>
      <c r="I632" s="389"/>
      <c r="J632" s="389"/>
      <c r="L632" s="393"/>
      <c r="M632" s="394"/>
      <c r="N632" s="395"/>
      <c r="O632" s="394"/>
      <c r="P632" s="396"/>
      <c r="Q632" s="390"/>
      <c r="S632" s="389"/>
      <c r="U632" s="134"/>
      <c r="V632" s="391"/>
      <c r="W632" s="397"/>
      <c r="X632" s="163"/>
      <c r="Y632" s="398"/>
      <c r="Z632" s="399"/>
      <c r="AA632" s="388"/>
      <c r="AB632" s="163"/>
      <c r="AC632" s="134"/>
    </row>
    <row r="633" spans="2:29" s="133" customFormat="1" x14ac:dyDescent="0.25">
      <c r="B633" s="137"/>
      <c r="C633" s="392"/>
      <c r="D633" s="188"/>
      <c r="E633" s="163"/>
      <c r="F633" s="188"/>
      <c r="G633" s="388"/>
      <c r="I633" s="389"/>
      <c r="J633" s="389"/>
      <c r="L633" s="393"/>
      <c r="M633" s="394"/>
      <c r="N633" s="395"/>
      <c r="O633" s="394"/>
      <c r="P633" s="396"/>
      <c r="Q633" s="390"/>
      <c r="S633" s="389"/>
      <c r="U633" s="134"/>
      <c r="V633" s="391"/>
      <c r="W633" s="397"/>
      <c r="X633" s="163"/>
      <c r="Y633" s="398"/>
      <c r="Z633" s="399"/>
      <c r="AA633" s="388"/>
      <c r="AB633" s="163"/>
      <c r="AC633" s="134"/>
    </row>
    <row r="634" spans="2:29" s="133" customFormat="1" x14ac:dyDescent="0.25">
      <c r="B634" s="137"/>
      <c r="C634" s="392"/>
      <c r="D634" s="188"/>
      <c r="E634" s="163"/>
      <c r="F634" s="188"/>
      <c r="G634" s="388"/>
      <c r="I634" s="389"/>
      <c r="J634" s="389"/>
      <c r="L634" s="393"/>
      <c r="M634" s="394"/>
      <c r="N634" s="395"/>
      <c r="O634" s="394"/>
      <c r="P634" s="396"/>
      <c r="Q634" s="390"/>
      <c r="S634" s="389"/>
      <c r="U634" s="134"/>
      <c r="V634" s="391"/>
      <c r="W634" s="397"/>
      <c r="X634" s="163"/>
      <c r="Y634" s="398"/>
      <c r="Z634" s="399"/>
      <c r="AA634" s="388"/>
      <c r="AB634" s="163"/>
      <c r="AC634" s="134"/>
    </row>
    <row r="635" spans="2:29" s="133" customFormat="1" x14ac:dyDescent="0.25">
      <c r="B635" s="137"/>
      <c r="C635" s="392"/>
      <c r="D635" s="188"/>
      <c r="E635" s="163"/>
      <c r="F635" s="188"/>
      <c r="G635" s="388"/>
      <c r="I635" s="389"/>
      <c r="J635" s="389"/>
      <c r="L635" s="393"/>
      <c r="M635" s="394"/>
      <c r="N635" s="395"/>
      <c r="O635" s="394"/>
      <c r="P635" s="396"/>
      <c r="Q635" s="390"/>
      <c r="S635" s="389"/>
      <c r="U635" s="134"/>
      <c r="V635" s="391"/>
      <c r="W635" s="397"/>
      <c r="X635" s="163"/>
      <c r="Y635" s="398"/>
      <c r="Z635" s="399"/>
      <c r="AA635" s="388"/>
      <c r="AB635" s="163"/>
      <c r="AC635" s="134"/>
    </row>
    <row r="636" spans="2:29" s="133" customFormat="1" x14ac:dyDescent="0.25">
      <c r="B636" s="137"/>
      <c r="C636" s="392"/>
      <c r="D636" s="188"/>
      <c r="E636" s="163"/>
      <c r="F636" s="188"/>
      <c r="G636" s="388"/>
      <c r="I636" s="389"/>
      <c r="J636" s="389"/>
      <c r="L636" s="393"/>
      <c r="M636" s="394"/>
      <c r="N636" s="395"/>
      <c r="O636" s="394"/>
      <c r="P636" s="396"/>
      <c r="Q636" s="390"/>
      <c r="S636" s="389"/>
      <c r="U636" s="134"/>
      <c r="V636" s="391"/>
      <c r="W636" s="397"/>
      <c r="X636" s="163"/>
      <c r="Y636" s="398"/>
      <c r="Z636" s="399"/>
      <c r="AA636" s="388"/>
      <c r="AB636" s="163"/>
      <c r="AC636" s="134"/>
    </row>
    <row r="637" spans="2:29" s="133" customFormat="1" x14ac:dyDescent="0.25">
      <c r="B637" s="137"/>
      <c r="C637" s="392"/>
      <c r="D637" s="188"/>
      <c r="E637" s="163"/>
      <c r="F637" s="188"/>
      <c r="G637" s="388"/>
      <c r="I637" s="389"/>
      <c r="J637" s="389"/>
      <c r="L637" s="393"/>
      <c r="M637" s="394"/>
      <c r="N637" s="395"/>
      <c r="O637" s="394"/>
      <c r="P637" s="396"/>
      <c r="Q637" s="390"/>
      <c r="S637" s="389"/>
      <c r="U637" s="134"/>
      <c r="V637" s="391"/>
      <c r="W637" s="397"/>
      <c r="X637" s="163"/>
      <c r="Y637" s="398"/>
      <c r="Z637" s="399"/>
      <c r="AA637" s="388"/>
      <c r="AB637" s="163"/>
      <c r="AC637" s="134"/>
    </row>
    <row r="638" spans="2:29" s="133" customFormat="1" x14ac:dyDescent="0.25">
      <c r="B638" s="137"/>
      <c r="C638" s="392"/>
      <c r="D638" s="188"/>
      <c r="E638" s="163"/>
      <c r="F638" s="188"/>
      <c r="G638" s="388"/>
      <c r="I638" s="389"/>
      <c r="J638" s="389"/>
      <c r="L638" s="393"/>
      <c r="M638" s="394"/>
      <c r="N638" s="395"/>
      <c r="O638" s="394"/>
      <c r="P638" s="396"/>
      <c r="Q638" s="390"/>
      <c r="S638" s="389"/>
      <c r="U638" s="134"/>
      <c r="V638" s="391"/>
      <c r="W638" s="397"/>
      <c r="X638" s="163"/>
      <c r="Y638" s="398"/>
      <c r="Z638" s="399"/>
      <c r="AA638" s="388"/>
      <c r="AB638" s="163"/>
      <c r="AC638" s="134"/>
    </row>
    <row r="639" spans="2:29" s="133" customFormat="1" x14ac:dyDescent="0.25">
      <c r="B639" s="137"/>
      <c r="C639" s="392"/>
      <c r="D639" s="188"/>
      <c r="E639" s="163"/>
      <c r="F639" s="188"/>
      <c r="G639" s="388"/>
      <c r="I639" s="389"/>
      <c r="J639" s="389"/>
      <c r="L639" s="393"/>
      <c r="M639" s="394"/>
      <c r="N639" s="395"/>
      <c r="O639" s="394"/>
      <c r="P639" s="396"/>
      <c r="Q639" s="390"/>
      <c r="S639" s="389"/>
      <c r="U639" s="134"/>
      <c r="V639" s="391"/>
      <c r="W639" s="397"/>
      <c r="X639" s="163"/>
      <c r="Y639" s="398"/>
      <c r="Z639" s="399"/>
      <c r="AA639" s="388"/>
      <c r="AB639" s="163"/>
      <c r="AC639" s="134"/>
    </row>
    <row r="640" spans="2:29" s="133" customFormat="1" x14ac:dyDescent="0.25">
      <c r="B640" s="137"/>
      <c r="C640" s="392"/>
      <c r="D640" s="188"/>
      <c r="E640" s="163"/>
      <c r="F640" s="188"/>
      <c r="G640" s="388"/>
      <c r="I640" s="389"/>
      <c r="J640" s="389"/>
      <c r="L640" s="393"/>
      <c r="M640" s="394"/>
      <c r="N640" s="395"/>
      <c r="O640" s="394"/>
      <c r="P640" s="396"/>
      <c r="Q640" s="390"/>
      <c r="S640" s="389"/>
      <c r="U640" s="134"/>
      <c r="V640" s="391"/>
      <c r="W640" s="397"/>
      <c r="X640" s="163"/>
      <c r="Y640" s="398"/>
      <c r="Z640" s="399"/>
      <c r="AA640" s="388"/>
      <c r="AB640" s="163"/>
      <c r="AC640" s="134"/>
    </row>
    <row r="641" spans="2:29" s="133" customFormat="1" x14ac:dyDescent="0.25">
      <c r="B641" s="137"/>
      <c r="C641" s="392"/>
      <c r="D641" s="188"/>
      <c r="E641" s="163"/>
      <c r="F641" s="188"/>
      <c r="G641" s="388"/>
      <c r="I641" s="389"/>
      <c r="J641" s="389"/>
      <c r="L641" s="393"/>
      <c r="M641" s="394"/>
      <c r="N641" s="395"/>
      <c r="O641" s="394"/>
      <c r="P641" s="396"/>
      <c r="Q641" s="390"/>
      <c r="S641" s="389"/>
      <c r="U641" s="134"/>
      <c r="V641" s="391"/>
      <c r="W641" s="397"/>
      <c r="X641" s="163"/>
      <c r="Y641" s="398"/>
      <c r="Z641" s="399"/>
      <c r="AA641" s="388"/>
      <c r="AB641" s="163"/>
      <c r="AC641" s="134"/>
    </row>
    <row r="642" spans="2:29" s="133" customFormat="1" x14ac:dyDescent="0.25">
      <c r="B642" s="137"/>
      <c r="C642" s="392"/>
      <c r="D642" s="188"/>
      <c r="E642" s="163"/>
      <c r="F642" s="188"/>
      <c r="G642" s="388"/>
      <c r="I642" s="389"/>
      <c r="J642" s="389"/>
      <c r="L642" s="393"/>
      <c r="M642" s="394"/>
      <c r="N642" s="395"/>
      <c r="O642" s="394"/>
      <c r="P642" s="396"/>
      <c r="Q642" s="390"/>
      <c r="S642" s="389"/>
      <c r="U642" s="134"/>
      <c r="V642" s="391"/>
      <c r="W642" s="397"/>
      <c r="X642" s="163"/>
      <c r="Y642" s="398"/>
      <c r="Z642" s="399"/>
      <c r="AA642" s="388"/>
      <c r="AB642" s="163"/>
      <c r="AC642" s="134"/>
    </row>
    <row r="643" spans="2:29" s="133" customFormat="1" x14ac:dyDescent="0.25">
      <c r="B643" s="137"/>
      <c r="C643" s="392"/>
      <c r="D643" s="188"/>
      <c r="E643" s="163"/>
      <c r="F643" s="188"/>
      <c r="G643" s="388"/>
      <c r="I643" s="389"/>
      <c r="J643" s="389"/>
      <c r="L643" s="393"/>
      <c r="M643" s="394"/>
      <c r="N643" s="395"/>
      <c r="O643" s="394"/>
      <c r="P643" s="396"/>
      <c r="Q643" s="390"/>
      <c r="S643" s="389"/>
      <c r="U643" s="134"/>
      <c r="V643" s="391"/>
      <c r="W643" s="397"/>
      <c r="X643" s="163"/>
      <c r="Y643" s="398"/>
      <c r="Z643" s="399"/>
      <c r="AA643" s="388"/>
      <c r="AB643" s="163"/>
      <c r="AC643" s="134"/>
    </row>
    <row r="644" spans="2:29" s="133" customFormat="1" x14ac:dyDescent="0.25">
      <c r="B644" s="137"/>
      <c r="C644" s="392"/>
      <c r="D644" s="188"/>
      <c r="E644" s="163"/>
      <c r="F644" s="188"/>
      <c r="G644" s="388"/>
      <c r="I644" s="389"/>
      <c r="J644" s="389"/>
      <c r="L644" s="393"/>
      <c r="M644" s="394"/>
      <c r="N644" s="395"/>
      <c r="O644" s="394"/>
      <c r="P644" s="396"/>
      <c r="Q644" s="390"/>
      <c r="S644" s="389"/>
      <c r="U644" s="134"/>
      <c r="V644" s="391"/>
      <c r="W644" s="397"/>
      <c r="X644" s="163"/>
      <c r="Y644" s="398"/>
      <c r="Z644" s="399"/>
      <c r="AA644" s="388"/>
      <c r="AB644" s="163"/>
      <c r="AC644" s="134"/>
    </row>
    <row r="645" spans="2:29" s="133" customFormat="1" x14ac:dyDescent="0.25">
      <c r="B645" s="137"/>
      <c r="C645" s="392"/>
      <c r="D645" s="188"/>
      <c r="E645" s="163"/>
      <c r="F645" s="188"/>
      <c r="G645" s="388"/>
      <c r="I645" s="389"/>
      <c r="J645" s="389"/>
      <c r="L645" s="393"/>
      <c r="M645" s="394"/>
      <c r="N645" s="395"/>
      <c r="O645" s="394"/>
      <c r="P645" s="396"/>
      <c r="Q645" s="390"/>
      <c r="S645" s="389"/>
      <c r="U645" s="134"/>
      <c r="V645" s="391"/>
      <c r="W645" s="397"/>
      <c r="X645" s="163"/>
      <c r="Y645" s="398"/>
      <c r="Z645" s="399"/>
      <c r="AA645" s="388"/>
      <c r="AB645" s="163"/>
      <c r="AC645" s="134"/>
    </row>
    <row r="646" spans="2:29" s="133" customFormat="1" x14ac:dyDescent="0.25">
      <c r="B646" s="137"/>
      <c r="C646" s="392"/>
      <c r="D646" s="188"/>
      <c r="E646" s="163"/>
      <c r="F646" s="188"/>
      <c r="G646" s="388"/>
      <c r="I646" s="389"/>
      <c r="J646" s="389"/>
      <c r="L646" s="393"/>
      <c r="M646" s="394"/>
      <c r="N646" s="395"/>
      <c r="O646" s="394"/>
      <c r="P646" s="396"/>
      <c r="Q646" s="390"/>
      <c r="S646" s="389"/>
      <c r="U646" s="134"/>
      <c r="V646" s="391"/>
      <c r="W646" s="397"/>
      <c r="X646" s="163"/>
      <c r="Y646" s="398"/>
      <c r="Z646" s="399"/>
      <c r="AA646" s="388"/>
      <c r="AB646" s="163"/>
      <c r="AC646" s="134"/>
    </row>
    <row r="647" spans="2:29" s="133" customFormat="1" x14ac:dyDescent="0.25">
      <c r="B647" s="137"/>
      <c r="C647" s="392"/>
      <c r="D647" s="188"/>
      <c r="E647" s="163"/>
      <c r="F647" s="188"/>
      <c r="G647" s="388"/>
      <c r="I647" s="389"/>
      <c r="J647" s="389"/>
      <c r="L647" s="393"/>
      <c r="M647" s="394"/>
      <c r="N647" s="395"/>
      <c r="O647" s="394"/>
      <c r="P647" s="396"/>
      <c r="Q647" s="390"/>
      <c r="S647" s="389"/>
      <c r="U647" s="134"/>
      <c r="V647" s="391"/>
      <c r="W647" s="397"/>
      <c r="X647" s="163"/>
      <c r="Y647" s="398"/>
      <c r="Z647" s="399"/>
      <c r="AA647" s="388"/>
      <c r="AB647" s="163"/>
      <c r="AC647" s="134"/>
    </row>
    <row r="648" spans="2:29" s="133" customFormat="1" x14ac:dyDescent="0.25">
      <c r="B648" s="137"/>
      <c r="C648" s="392"/>
      <c r="D648" s="188"/>
      <c r="E648" s="163"/>
      <c r="F648" s="188"/>
      <c r="G648" s="388"/>
      <c r="I648" s="389"/>
      <c r="J648" s="389"/>
      <c r="L648" s="393"/>
      <c r="M648" s="394"/>
      <c r="N648" s="395"/>
      <c r="O648" s="394"/>
      <c r="P648" s="396"/>
      <c r="Q648" s="390"/>
      <c r="S648" s="389"/>
      <c r="U648" s="134"/>
      <c r="V648" s="391"/>
      <c r="W648" s="397"/>
      <c r="X648" s="163"/>
      <c r="Y648" s="398"/>
      <c r="Z648" s="399"/>
      <c r="AA648" s="388"/>
      <c r="AB648" s="163"/>
      <c r="AC648" s="134"/>
    </row>
    <row r="649" spans="2:29" s="133" customFormat="1" x14ac:dyDescent="0.25">
      <c r="B649" s="137"/>
      <c r="C649" s="392"/>
      <c r="D649" s="188"/>
      <c r="E649" s="163"/>
      <c r="F649" s="188"/>
      <c r="G649" s="388"/>
      <c r="I649" s="389"/>
      <c r="J649" s="389"/>
      <c r="L649" s="393"/>
      <c r="M649" s="394"/>
      <c r="N649" s="395"/>
      <c r="O649" s="394"/>
      <c r="P649" s="396"/>
      <c r="Q649" s="390"/>
      <c r="S649" s="389"/>
      <c r="U649" s="134"/>
      <c r="V649" s="391"/>
      <c r="W649" s="397"/>
      <c r="X649" s="163"/>
      <c r="Y649" s="398"/>
      <c r="Z649" s="399"/>
      <c r="AA649" s="388"/>
      <c r="AB649" s="163"/>
      <c r="AC649" s="134"/>
    </row>
    <row r="650" spans="2:29" s="133" customFormat="1" x14ac:dyDescent="0.25">
      <c r="B650" s="137"/>
      <c r="C650" s="392"/>
      <c r="D650" s="188"/>
      <c r="E650" s="163"/>
      <c r="F650" s="188"/>
      <c r="G650" s="388"/>
      <c r="I650" s="389"/>
      <c r="J650" s="389"/>
      <c r="L650" s="393"/>
      <c r="M650" s="394"/>
      <c r="N650" s="395"/>
      <c r="O650" s="394"/>
      <c r="P650" s="396"/>
      <c r="Q650" s="390"/>
      <c r="S650" s="389"/>
      <c r="U650" s="134"/>
      <c r="V650" s="391"/>
      <c r="W650" s="397"/>
      <c r="X650" s="163"/>
      <c r="Y650" s="398"/>
      <c r="Z650" s="399"/>
      <c r="AA650" s="388"/>
      <c r="AB650" s="163"/>
      <c r="AC650" s="134"/>
    </row>
    <row r="651" spans="2:29" s="133" customFormat="1" x14ac:dyDescent="0.25">
      <c r="B651" s="137"/>
      <c r="C651" s="392"/>
      <c r="D651" s="188"/>
      <c r="E651" s="163"/>
      <c r="F651" s="188"/>
      <c r="G651" s="388"/>
      <c r="I651" s="389"/>
      <c r="J651" s="389"/>
      <c r="L651" s="393"/>
      <c r="M651" s="394"/>
      <c r="N651" s="395"/>
      <c r="O651" s="394"/>
      <c r="P651" s="396"/>
      <c r="Q651" s="390"/>
      <c r="S651" s="389"/>
      <c r="U651" s="134"/>
      <c r="V651" s="391"/>
      <c r="W651" s="397"/>
      <c r="X651" s="163"/>
      <c r="Y651" s="398"/>
      <c r="Z651" s="399"/>
      <c r="AA651" s="388"/>
      <c r="AB651" s="163"/>
      <c r="AC651" s="134"/>
    </row>
    <row r="652" spans="2:29" s="133" customFormat="1" x14ac:dyDescent="0.25">
      <c r="B652" s="137"/>
      <c r="C652" s="392"/>
      <c r="D652" s="188"/>
      <c r="E652" s="163"/>
      <c r="F652" s="188"/>
      <c r="G652" s="388"/>
      <c r="I652" s="389"/>
      <c r="J652" s="389"/>
      <c r="L652" s="393"/>
      <c r="M652" s="394"/>
      <c r="N652" s="395"/>
      <c r="O652" s="394"/>
      <c r="P652" s="396"/>
      <c r="Q652" s="390"/>
      <c r="S652" s="389"/>
      <c r="U652" s="134"/>
      <c r="V652" s="391"/>
      <c r="W652" s="397"/>
      <c r="X652" s="163"/>
      <c r="Y652" s="398"/>
      <c r="Z652" s="399"/>
      <c r="AA652" s="388"/>
      <c r="AB652" s="163"/>
      <c r="AC652" s="134"/>
    </row>
    <row r="653" spans="2:29" s="133" customFormat="1" x14ac:dyDescent="0.25">
      <c r="B653" s="137"/>
      <c r="C653" s="392"/>
      <c r="D653" s="188"/>
      <c r="E653" s="163"/>
      <c r="F653" s="188"/>
      <c r="G653" s="388"/>
      <c r="I653" s="389"/>
      <c r="J653" s="389"/>
      <c r="L653" s="393"/>
      <c r="M653" s="394"/>
      <c r="N653" s="395"/>
      <c r="O653" s="394"/>
      <c r="P653" s="396"/>
      <c r="Q653" s="390"/>
      <c r="S653" s="389"/>
      <c r="U653" s="134"/>
      <c r="V653" s="391"/>
      <c r="W653" s="397"/>
      <c r="X653" s="163"/>
      <c r="Y653" s="398"/>
      <c r="Z653" s="399"/>
      <c r="AA653" s="388"/>
      <c r="AB653" s="163"/>
      <c r="AC653" s="134"/>
    </row>
    <row r="654" spans="2:29" s="133" customFormat="1" x14ac:dyDescent="0.25">
      <c r="B654" s="137"/>
      <c r="C654" s="392"/>
      <c r="D654" s="188"/>
      <c r="E654" s="163"/>
      <c r="F654" s="188"/>
      <c r="G654" s="388"/>
      <c r="I654" s="389"/>
      <c r="J654" s="389"/>
      <c r="L654" s="393"/>
      <c r="M654" s="394"/>
      <c r="N654" s="395"/>
      <c r="O654" s="394"/>
      <c r="P654" s="396"/>
      <c r="Q654" s="390"/>
      <c r="S654" s="389"/>
      <c r="U654" s="134"/>
      <c r="V654" s="391"/>
      <c r="W654" s="397"/>
      <c r="X654" s="163"/>
      <c r="Y654" s="398"/>
      <c r="Z654" s="399"/>
      <c r="AA654" s="388"/>
      <c r="AB654" s="163"/>
      <c r="AC654" s="134"/>
    </row>
    <row r="655" spans="2:29" s="133" customFormat="1" x14ac:dyDescent="0.25">
      <c r="B655" s="137"/>
      <c r="C655" s="392"/>
      <c r="D655" s="188"/>
      <c r="E655" s="163"/>
      <c r="F655" s="188"/>
      <c r="G655" s="388"/>
      <c r="I655" s="389"/>
      <c r="J655" s="389"/>
      <c r="L655" s="393"/>
      <c r="M655" s="394"/>
      <c r="N655" s="395"/>
      <c r="O655" s="394"/>
      <c r="P655" s="396"/>
      <c r="Q655" s="390"/>
      <c r="S655" s="389"/>
      <c r="U655" s="134"/>
      <c r="V655" s="391"/>
      <c r="W655" s="397"/>
      <c r="X655" s="163"/>
      <c r="Y655" s="398"/>
      <c r="Z655" s="399"/>
      <c r="AA655" s="388"/>
      <c r="AB655" s="163"/>
      <c r="AC655" s="134"/>
    </row>
    <row r="656" spans="2:29" s="133" customFormat="1" x14ac:dyDescent="0.25">
      <c r="B656" s="137"/>
      <c r="C656" s="392"/>
      <c r="D656" s="188"/>
      <c r="E656" s="163"/>
      <c r="F656" s="188"/>
      <c r="G656" s="388"/>
      <c r="I656" s="389"/>
      <c r="J656" s="389"/>
      <c r="L656" s="393"/>
      <c r="M656" s="394"/>
      <c r="N656" s="395"/>
      <c r="O656" s="394"/>
      <c r="P656" s="396"/>
      <c r="Q656" s="390"/>
      <c r="S656" s="389"/>
      <c r="U656" s="134"/>
      <c r="V656" s="391"/>
      <c r="W656" s="397"/>
      <c r="X656" s="163"/>
      <c r="Y656" s="398"/>
      <c r="Z656" s="399"/>
      <c r="AA656" s="388"/>
      <c r="AB656" s="163"/>
      <c r="AC656" s="134"/>
    </row>
    <row r="657" spans="2:29" s="133" customFormat="1" x14ac:dyDescent="0.25">
      <c r="B657" s="137"/>
      <c r="C657" s="392"/>
      <c r="D657" s="188"/>
      <c r="E657" s="163"/>
      <c r="F657" s="188"/>
      <c r="G657" s="388"/>
      <c r="I657" s="389"/>
      <c r="J657" s="389"/>
      <c r="L657" s="393"/>
      <c r="M657" s="394"/>
      <c r="N657" s="395"/>
      <c r="O657" s="394"/>
      <c r="P657" s="396"/>
      <c r="Q657" s="390"/>
      <c r="S657" s="389"/>
      <c r="U657" s="134"/>
      <c r="V657" s="391"/>
      <c r="W657" s="397"/>
      <c r="X657" s="163"/>
      <c r="Y657" s="398"/>
      <c r="Z657" s="399"/>
      <c r="AA657" s="388"/>
      <c r="AB657" s="163"/>
      <c r="AC657" s="134"/>
    </row>
    <row r="658" spans="2:29" s="133" customFormat="1" x14ac:dyDescent="0.25">
      <c r="B658" s="137"/>
      <c r="C658" s="392"/>
      <c r="D658" s="188"/>
      <c r="E658" s="163"/>
      <c r="F658" s="188"/>
      <c r="G658" s="388"/>
      <c r="I658" s="389"/>
      <c r="J658" s="389"/>
      <c r="L658" s="393"/>
      <c r="M658" s="394"/>
      <c r="N658" s="395"/>
      <c r="O658" s="394"/>
      <c r="P658" s="396"/>
      <c r="Q658" s="390"/>
      <c r="S658" s="389"/>
      <c r="U658" s="134"/>
      <c r="V658" s="391"/>
      <c r="W658" s="397"/>
      <c r="X658" s="163"/>
      <c r="Y658" s="398"/>
      <c r="Z658" s="399"/>
      <c r="AA658" s="388"/>
      <c r="AB658" s="163"/>
      <c r="AC658" s="134"/>
    </row>
    <row r="659" spans="2:29" s="133" customFormat="1" x14ac:dyDescent="0.25">
      <c r="B659" s="137"/>
      <c r="C659" s="392"/>
      <c r="D659" s="188"/>
      <c r="E659" s="163"/>
      <c r="F659" s="188"/>
      <c r="G659" s="388"/>
      <c r="I659" s="389"/>
      <c r="J659" s="389"/>
      <c r="L659" s="393"/>
      <c r="M659" s="394"/>
      <c r="N659" s="395"/>
      <c r="O659" s="394"/>
      <c r="P659" s="396"/>
      <c r="Q659" s="390"/>
      <c r="S659" s="389"/>
      <c r="U659" s="134"/>
      <c r="V659" s="391"/>
      <c r="W659" s="397"/>
      <c r="X659" s="163"/>
      <c r="Y659" s="398"/>
      <c r="Z659" s="399"/>
      <c r="AA659" s="388"/>
      <c r="AB659" s="163"/>
      <c r="AC659" s="134"/>
    </row>
    <row r="660" spans="2:29" s="133" customFormat="1" x14ac:dyDescent="0.25">
      <c r="B660" s="137"/>
      <c r="C660" s="392"/>
      <c r="D660" s="188"/>
      <c r="E660" s="163"/>
      <c r="F660" s="188"/>
      <c r="G660" s="388"/>
      <c r="I660" s="389"/>
      <c r="J660" s="389"/>
      <c r="L660" s="393"/>
      <c r="M660" s="394"/>
      <c r="N660" s="395"/>
      <c r="O660" s="394"/>
      <c r="P660" s="396"/>
      <c r="Q660" s="390"/>
      <c r="S660" s="389"/>
      <c r="U660" s="134"/>
      <c r="V660" s="391"/>
      <c r="W660" s="397"/>
      <c r="X660" s="163"/>
      <c r="Y660" s="398"/>
      <c r="Z660" s="399"/>
      <c r="AA660" s="388"/>
      <c r="AB660" s="163"/>
      <c r="AC660" s="134"/>
    </row>
    <row r="661" spans="2:29" s="133" customFormat="1" x14ac:dyDescent="0.25">
      <c r="B661" s="137"/>
      <c r="C661" s="392"/>
      <c r="D661" s="188"/>
      <c r="E661" s="163"/>
      <c r="F661" s="188"/>
      <c r="G661" s="388"/>
      <c r="I661" s="389"/>
      <c r="J661" s="389"/>
      <c r="L661" s="393"/>
      <c r="M661" s="394"/>
      <c r="N661" s="395"/>
      <c r="O661" s="394"/>
      <c r="P661" s="396"/>
      <c r="Q661" s="390"/>
      <c r="S661" s="389"/>
      <c r="U661" s="134"/>
      <c r="V661" s="391"/>
      <c r="W661" s="397"/>
      <c r="X661" s="163"/>
      <c r="Y661" s="398"/>
      <c r="Z661" s="399"/>
      <c r="AA661" s="388"/>
      <c r="AB661" s="163"/>
      <c r="AC661" s="134"/>
    </row>
    <row r="662" spans="2:29" s="133" customFormat="1" x14ac:dyDescent="0.25">
      <c r="B662" s="137"/>
      <c r="C662" s="392"/>
      <c r="D662" s="188"/>
      <c r="E662" s="163"/>
      <c r="F662" s="188"/>
      <c r="G662" s="388"/>
      <c r="I662" s="389"/>
      <c r="J662" s="389"/>
      <c r="L662" s="393"/>
      <c r="M662" s="394"/>
      <c r="N662" s="395"/>
      <c r="O662" s="394"/>
      <c r="P662" s="396"/>
      <c r="Q662" s="390"/>
      <c r="S662" s="389"/>
      <c r="U662" s="134"/>
      <c r="V662" s="391"/>
      <c r="W662" s="397"/>
      <c r="X662" s="163"/>
      <c r="Y662" s="398"/>
      <c r="Z662" s="399"/>
      <c r="AA662" s="388"/>
      <c r="AB662" s="163"/>
      <c r="AC662" s="134"/>
    </row>
    <row r="663" spans="2:29" s="133" customFormat="1" x14ac:dyDescent="0.25">
      <c r="B663" s="137"/>
      <c r="C663" s="392"/>
      <c r="D663" s="188"/>
      <c r="E663" s="163"/>
      <c r="F663" s="188"/>
      <c r="G663" s="388"/>
      <c r="I663" s="389"/>
      <c r="J663" s="389"/>
      <c r="L663" s="393"/>
      <c r="M663" s="394"/>
      <c r="N663" s="395"/>
      <c r="O663" s="394"/>
      <c r="P663" s="396"/>
      <c r="Q663" s="390"/>
      <c r="S663" s="389"/>
      <c r="U663" s="134"/>
      <c r="V663" s="391"/>
      <c r="W663" s="397"/>
      <c r="X663" s="163"/>
      <c r="Y663" s="398"/>
      <c r="Z663" s="399"/>
      <c r="AA663" s="388"/>
      <c r="AB663" s="163"/>
      <c r="AC663" s="134"/>
    </row>
    <row r="664" spans="2:29" s="133" customFormat="1" x14ac:dyDescent="0.25">
      <c r="B664" s="137"/>
      <c r="C664" s="392"/>
      <c r="D664" s="188"/>
      <c r="E664" s="163"/>
      <c r="F664" s="188"/>
      <c r="G664" s="388"/>
      <c r="I664" s="389"/>
      <c r="J664" s="389"/>
      <c r="L664" s="393"/>
      <c r="M664" s="394"/>
      <c r="N664" s="395"/>
      <c r="O664" s="394"/>
      <c r="P664" s="396"/>
      <c r="Q664" s="390"/>
      <c r="S664" s="389"/>
      <c r="U664" s="134"/>
      <c r="V664" s="391"/>
      <c r="W664" s="397"/>
      <c r="X664" s="163"/>
      <c r="Y664" s="398"/>
      <c r="Z664" s="399"/>
      <c r="AA664" s="388"/>
      <c r="AB664" s="163"/>
      <c r="AC664" s="134"/>
    </row>
    <row r="665" spans="2:29" s="133" customFormat="1" x14ac:dyDescent="0.25">
      <c r="B665" s="137"/>
      <c r="C665" s="392"/>
      <c r="D665" s="188"/>
      <c r="E665" s="163"/>
      <c r="F665" s="188"/>
      <c r="G665" s="388"/>
      <c r="I665" s="389"/>
      <c r="J665" s="389"/>
      <c r="L665" s="393"/>
      <c r="M665" s="394"/>
      <c r="N665" s="395"/>
      <c r="O665" s="394"/>
      <c r="P665" s="396"/>
      <c r="Q665" s="390"/>
      <c r="S665" s="389"/>
      <c r="U665" s="134"/>
      <c r="V665" s="391"/>
      <c r="W665" s="397"/>
      <c r="X665" s="163"/>
      <c r="Y665" s="398"/>
      <c r="Z665" s="399"/>
      <c r="AA665" s="388"/>
      <c r="AB665" s="163"/>
      <c r="AC665" s="134"/>
    </row>
    <row r="666" spans="2:29" s="133" customFormat="1" x14ac:dyDescent="0.25">
      <c r="B666" s="137"/>
      <c r="C666" s="392"/>
      <c r="D666" s="188"/>
      <c r="E666" s="163"/>
      <c r="F666" s="188"/>
      <c r="G666" s="388"/>
      <c r="I666" s="389"/>
      <c r="J666" s="389"/>
      <c r="L666" s="393"/>
      <c r="M666" s="394"/>
      <c r="N666" s="395"/>
      <c r="O666" s="394"/>
      <c r="P666" s="396"/>
      <c r="Q666" s="390"/>
      <c r="S666" s="389"/>
      <c r="U666" s="134"/>
      <c r="V666" s="391"/>
      <c r="W666" s="397"/>
      <c r="X666" s="163"/>
      <c r="Y666" s="398"/>
      <c r="Z666" s="399"/>
      <c r="AA666" s="388"/>
      <c r="AB666" s="163"/>
      <c r="AC666" s="134"/>
    </row>
    <row r="667" spans="2:29" s="133" customFormat="1" x14ac:dyDescent="0.25">
      <c r="B667" s="137"/>
      <c r="C667" s="392"/>
      <c r="D667" s="188"/>
      <c r="E667" s="163"/>
      <c r="F667" s="188"/>
      <c r="G667" s="388"/>
      <c r="I667" s="389"/>
      <c r="J667" s="389"/>
      <c r="L667" s="393"/>
      <c r="M667" s="394"/>
      <c r="N667" s="395"/>
      <c r="O667" s="394"/>
      <c r="P667" s="396"/>
      <c r="Q667" s="390"/>
      <c r="S667" s="389"/>
      <c r="U667" s="134"/>
      <c r="V667" s="391"/>
      <c r="W667" s="397"/>
      <c r="X667" s="163"/>
      <c r="Y667" s="398"/>
      <c r="Z667" s="399"/>
      <c r="AA667" s="388"/>
      <c r="AB667" s="163"/>
      <c r="AC667" s="134"/>
    </row>
    <row r="668" spans="2:29" s="133" customFormat="1" x14ac:dyDescent="0.25">
      <c r="B668" s="137"/>
      <c r="C668" s="392"/>
      <c r="D668" s="188"/>
      <c r="E668" s="163"/>
      <c r="F668" s="188"/>
      <c r="G668" s="388"/>
      <c r="I668" s="389"/>
      <c r="J668" s="389"/>
      <c r="L668" s="393"/>
      <c r="M668" s="394"/>
      <c r="N668" s="395"/>
      <c r="O668" s="394"/>
      <c r="P668" s="396"/>
      <c r="Q668" s="390"/>
      <c r="S668" s="389"/>
      <c r="U668" s="134"/>
      <c r="V668" s="391"/>
      <c r="W668" s="397"/>
      <c r="X668" s="163"/>
      <c r="Y668" s="398"/>
      <c r="Z668" s="399"/>
      <c r="AA668" s="388"/>
      <c r="AB668" s="163"/>
      <c r="AC668" s="134"/>
    </row>
    <row r="669" spans="2:29" s="133" customFormat="1" x14ac:dyDescent="0.25">
      <c r="B669" s="137"/>
      <c r="C669" s="392"/>
      <c r="D669" s="188"/>
      <c r="E669" s="163"/>
      <c r="F669" s="188"/>
      <c r="G669" s="388"/>
      <c r="I669" s="389"/>
      <c r="J669" s="389"/>
      <c r="L669" s="393"/>
      <c r="M669" s="394"/>
      <c r="N669" s="395"/>
      <c r="O669" s="394"/>
      <c r="P669" s="396"/>
      <c r="Q669" s="390"/>
      <c r="S669" s="389"/>
      <c r="U669" s="134"/>
      <c r="V669" s="391"/>
      <c r="W669" s="397"/>
      <c r="X669" s="163"/>
      <c r="Y669" s="398"/>
      <c r="Z669" s="399"/>
      <c r="AA669" s="388"/>
      <c r="AB669" s="163"/>
      <c r="AC669" s="134"/>
    </row>
    <row r="670" spans="2:29" s="133" customFormat="1" x14ac:dyDescent="0.25">
      <c r="B670" s="137"/>
      <c r="C670" s="392"/>
      <c r="D670" s="188"/>
      <c r="E670" s="163"/>
      <c r="F670" s="188"/>
      <c r="G670" s="388"/>
      <c r="I670" s="389"/>
      <c r="J670" s="389"/>
      <c r="L670" s="393"/>
      <c r="M670" s="394"/>
      <c r="N670" s="395"/>
      <c r="O670" s="394"/>
      <c r="P670" s="396"/>
      <c r="Q670" s="390"/>
      <c r="S670" s="389"/>
      <c r="U670" s="134"/>
      <c r="V670" s="391"/>
      <c r="W670" s="397"/>
      <c r="X670" s="163"/>
      <c r="Y670" s="398"/>
      <c r="Z670" s="399"/>
      <c r="AA670" s="388"/>
      <c r="AB670" s="163"/>
      <c r="AC670" s="134"/>
    </row>
    <row r="671" spans="2:29" s="133" customFormat="1" x14ac:dyDescent="0.25">
      <c r="B671" s="137"/>
      <c r="C671" s="392"/>
      <c r="D671" s="188"/>
      <c r="E671" s="163"/>
      <c r="F671" s="188"/>
      <c r="G671" s="388"/>
      <c r="I671" s="389"/>
      <c r="J671" s="389"/>
      <c r="L671" s="393"/>
      <c r="M671" s="394"/>
      <c r="N671" s="395"/>
      <c r="O671" s="394"/>
      <c r="P671" s="396"/>
      <c r="Q671" s="390"/>
      <c r="S671" s="389"/>
      <c r="U671" s="134"/>
      <c r="V671" s="391"/>
      <c r="W671" s="397"/>
      <c r="X671" s="163"/>
      <c r="Y671" s="398"/>
      <c r="Z671" s="399"/>
      <c r="AA671" s="388"/>
      <c r="AB671" s="163"/>
      <c r="AC671" s="134"/>
    </row>
    <row r="672" spans="2:29" s="133" customFormat="1" x14ac:dyDescent="0.25">
      <c r="B672" s="137"/>
      <c r="C672" s="392"/>
      <c r="D672" s="188"/>
      <c r="E672" s="163"/>
      <c r="F672" s="188"/>
      <c r="G672" s="388"/>
      <c r="I672" s="389"/>
      <c r="J672" s="389"/>
      <c r="L672" s="393"/>
      <c r="M672" s="394"/>
      <c r="N672" s="395"/>
      <c r="O672" s="394"/>
      <c r="P672" s="396"/>
      <c r="Q672" s="390"/>
      <c r="S672" s="389"/>
      <c r="U672" s="134"/>
      <c r="V672" s="391"/>
      <c r="W672" s="397"/>
      <c r="X672" s="163"/>
      <c r="Y672" s="398"/>
      <c r="Z672" s="399"/>
      <c r="AA672" s="388"/>
      <c r="AB672" s="163"/>
      <c r="AC672" s="134"/>
    </row>
    <row r="673" spans="2:29" s="133" customFormat="1" x14ac:dyDescent="0.25">
      <c r="B673" s="137"/>
      <c r="C673" s="392"/>
      <c r="D673" s="188"/>
      <c r="E673" s="163"/>
      <c r="F673" s="188"/>
      <c r="G673" s="388"/>
      <c r="I673" s="389"/>
      <c r="J673" s="389"/>
      <c r="L673" s="393"/>
      <c r="M673" s="394"/>
      <c r="N673" s="395"/>
      <c r="O673" s="394"/>
      <c r="P673" s="396"/>
      <c r="Q673" s="390"/>
      <c r="S673" s="389"/>
      <c r="U673" s="134"/>
      <c r="V673" s="391"/>
      <c r="W673" s="397"/>
      <c r="X673" s="163"/>
      <c r="Y673" s="398"/>
      <c r="Z673" s="399"/>
      <c r="AA673" s="388"/>
      <c r="AB673" s="163"/>
      <c r="AC673" s="134"/>
    </row>
    <row r="674" spans="2:29" s="133" customFormat="1" x14ac:dyDescent="0.25">
      <c r="B674" s="137"/>
      <c r="C674" s="392"/>
      <c r="D674" s="188"/>
      <c r="E674" s="163"/>
      <c r="F674" s="188"/>
      <c r="G674" s="388"/>
      <c r="I674" s="389"/>
      <c r="J674" s="389"/>
      <c r="L674" s="393"/>
      <c r="M674" s="394"/>
      <c r="N674" s="395"/>
      <c r="O674" s="394"/>
      <c r="P674" s="396"/>
      <c r="Q674" s="390"/>
      <c r="S674" s="389"/>
      <c r="U674" s="134"/>
      <c r="V674" s="391"/>
      <c r="W674" s="397"/>
      <c r="X674" s="163"/>
      <c r="Y674" s="398"/>
      <c r="Z674" s="399"/>
      <c r="AA674" s="388"/>
      <c r="AB674" s="163"/>
      <c r="AC674" s="134"/>
    </row>
    <row r="675" spans="2:29" s="133" customFormat="1" x14ac:dyDescent="0.25">
      <c r="B675" s="137"/>
      <c r="C675" s="392"/>
      <c r="D675" s="188"/>
      <c r="E675" s="163"/>
      <c r="F675" s="188"/>
      <c r="G675" s="388"/>
      <c r="I675" s="389"/>
      <c r="J675" s="389"/>
      <c r="L675" s="393"/>
      <c r="M675" s="394"/>
      <c r="N675" s="395"/>
      <c r="O675" s="394"/>
      <c r="P675" s="396"/>
      <c r="Q675" s="390"/>
      <c r="S675" s="389"/>
      <c r="U675" s="134"/>
      <c r="V675" s="391"/>
      <c r="W675" s="397"/>
      <c r="X675" s="163"/>
      <c r="Y675" s="398"/>
      <c r="Z675" s="399"/>
      <c r="AA675" s="388"/>
      <c r="AB675" s="163"/>
      <c r="AC675" s="134"/>
    </row>
    <row r="676" spans="2:29" s="133" customFormat="1" x14ac:dyDescent="0.25">
      <c r="B676" s="137"/>
      <c r="C676" s="392"/>
      <c r="D676" s="188"/>
      <c r="E676" s="163"/>
      <c r="F676" s="188"/>
      <c r="G676" s="388"/>
      <c r="I676" s="389"/>
      <c r="J676" s="389"/>
      <c r="L676" s="393"/>
      <c r="M676" s="394"/>
      <c r="N676" s="395"/>
      <c r="O676" s="394"/>
      <c r="P676" s="396"/>
      <c r="Q676" s="390"/>
      <c r="S676" s="389"/>
      <c r="U676" s="134"/>
      <c r="V676" s="391"/>
      <c r="W676" s="397"/>
      <c r="X676" s="163"/>
      <c r="Y676" s="398"/>
      <c r="Z676" s="399"/>
      <c r="AA676" s="388"/>
      <c r="AB676" s="163"/>
      <c r="AC676" s="134"/>
    </row>
    <row r="677" spans="2:29" s="133" customFormat="1" x14ac:dyDescent="0.25">
      <c r="B677" s="137"/>
      <c r="C677" s="392"/>
      <c r="D677" s="188"/>
      <c r="E677" s="163"/>
      <c r="F677" s="188"/>
      <c r="G677" s="388"/>
      <c r="I677" s="389"/>
      <c r="J677" s="389"/>
      <c r="L677" s="393"/>
      <c r="M677" s="394"/>
      <c r="N677" s="395"/>
      <c r="O677" s="394"/>
      <c r="P677" s="396"/>
      <c r="Q677" s="390"/>
      <c r="S677" s="389"/>
      <c r="U677" s="134"/>
      <c r="V677" s="391"/>
      <c r="W677" s="397"/>
      <c r="X677" s="163"/>
      <c r="Y677" s="398"/>
      <c r="Z677" s="399"/>
      <c r="AA677" s="388"/>
      <c r="AB677" s="163"/>
      <c r="AC677" s="134"/>
    </row>
    <row r="678" spans="2:29" s="133" customFormat="1" x14ac:dyDescent="0.25">
      <c r="B678" s="137"/>
      <c r="C678" s="392"/>
      <c r="D678" s="188"/>
      <c r="E678" s="163"/>
      <c r="F678" s="188"/>
      <c r="G678" s="388"/>
      <c r="I678" s="389"/>
      <c r="J678" s="389"/>
      <c r="L678" s="393"/>
      <c r="M678" s="394"/>
      <c r="N678" s="395"/>
      <c r="O678" s="394"/>
      <c r="P678" s="396"/>
      <c r="Q678" s="390"/>
      <c r="S678" s="389"/>
      <c r="U678" s="134"/>
      <c r="V678" s="391"/>
      <c r="W678" s="397"/>
      <c r="X678" s="163"/>
      <c r="Y678" s="398"/>
      <c r="Z678" s="399"/>
      <c r="AA678" s="388"/>
      <c r="AB678" s="163"/>
      <c r="AC678" s="134"/>
    </row>
    <row r="679" spans="2:29" s="133" customFormat="1" x14ac:dyDescent="0.25">
      <c r="B679" s="137"/>
      <c r="C679" s="392"/>
      <c r="D679" s="188"/>
      <c r="E679" s="163"/>
      <c r="F679" s="188"/>
      <c r="G679" s="388"/>
      <c r="I679" s="389"/>
      <c r="J679" s="389"/>
      <c r="L679" s="393"/>
      <c r="M679" s="394"/>
      <c r="N679" s="395"/>
      <c r="O679" s="394"/>
      <c r="P679" s="396"/>
      <c r="Q679" s="390"/>
      <c r="S679" s="389"/>
      <c r="U679" s="134"/>
      <c r="V679" s="391"/>
      <c r="W679" s="397"/>
      <c r="X679" s="163"/>
      <c r="Y679" s="398"/>
      <c r="Z679" s="399"/>
      <c r="AA679" s="388"/>
      <c r="AB679" s="163"/>
      <c r="AC679" s="134"/>
    </row>
    <row r="680" spans="2:29" s="133" customFormat="1" x14ac:dyDescent="0.25">
      <c r="B680" s="137"/>
      <c r="C680" s="392"/>
      <c r="D680" s="188"/>
      <c r="E680" s="163"/>
      <c r="F680" s="188"/>
      <c r="G680" s="388"/>
      <c r="I680" s="389"/>
      <c r="J680" s="389"/>
      <c r="L680" s="393"/>
      <c r="M680" s="394"/>
      <c r="N680" s="395"/>
      <c r="O680" s="394"/>
      <c r="P680" s="396"/>
      <c r="Q680" s="390"/>
      <c r="S680" s="389"/>
      <c r="U680" s="134"/>
      <c r="V680" s="391"/>
      <c r="W680" s="397"/>
      <c r="X680" s="163"/>
      <c r="Y680" s="398"/>
      <c r="Z680" s="399"/>
      <c r="AA680" s="388"/>
      <c r="AB680" s="163"/>
      <c r="AC680" s="134"/>
    </row>
    <row r="681" spans="2:29" s="133" customFormat="1" x14ac:dyDescent="0.25">
      <c r="B681" s="137"/>
      <c r="C681" s="392"/>
      <c r="D681" s="188"/>
      <c r="E681" s="163"/>
      <c r="F681" s="188"/>
      <c r="G681" s="388"/>
      <c r="I681" s="389"/>
      <c r="J681" s="389"/>
      <c r="L681" s="393"/>
      <c r="M681" s="394"/>
      <c r="N681" s="395"/>
      <c r="O681" s="394"/>
      <c r="P681" s="396"/>
      <c r="Q681" s="390"/>
      <c r="S681" s="389"/>
      <c r="U681" s="134"/>
      <c r="V681" s="391"/>
      <c r="W681" s="397"/>
      <c r="X681" s="163"/>
      <c r="Y681" s="398"/>
      <c r="Z681" s="399"/>
      <c r="AA681" s="388"/>
      <c r="AB681" s="163"/>
      <c r="AC681" s="134"/>
    </row>
    <row r="682" spans="2:29" s="133" customFormat="1" x14ac:dyDescent="0.25">
      <c r="B682" s="137"/>
      <c r="C682" s="392"/>
      <c r="D682" s="188"/>
      <c r="E682" s="163"/>
      <c r="F682" s="188"/>
      <c r="G682" s="388"/>
      <c r="I682" s="389"/>
      <c r="J682" s="389"/>
      <c r="L682" s="393"/>
      <c r="M682" s="394"/>
      <c r="N682" s="395"/>
      <c r="O682" s="394"/>
      <c r="P682" s="396"/>
      <c r="Q682" s="390"/>
      <c r="S682" s="389"/>
      <c r="U682" s="134"/>
      <c r="V682" s="391"/>
      <c r="W682" s="397"/>
      <c r="X682" s="163"/>
      <c r="Y682" s="398"/>
      <c r="Z682" s="399"/>
      <c r="AA682" s="388"/>
      <c r="AB682" s="163"/>
      <c r="AC682" s="134"/>
    </row>
    <row r="683" spans="2:29" s="133" customFormat="1" x14ac:dyDescent="0.25">
      <c r="B683" s="137"/>
      <c r="C683" s="392"/>
      <c r="D683" s="188"/>
      <c r="E683" s="163"/>
      <c r="F683" s="188"/>
      <c r="G683" s="388"/>
      <c r="I683" s="389"/>
      <c r="J683" s="389"/>
      <c r="L683" s="393"/>
      <c r="M683" s="394"/>
      <c r="N683" s="395"/>
      <c r="O683" s="394"/>
      <c r="P683" s="396"/>
      <c r="Q683" s="390"/>
      <c r="S683" s="389"/>
      <c r="U683" s="134"/>
      <c r="V683" s="391"/>
      <c r="W683" s="397"/>
      <c r="X683" s="163"/>
      <c r="Y683" s="398"/>
      <c r="Z683" s="399"/>
      <c r="AA683" s="388"/>
      <c r="AB683" s="163"/>
      <c r="AC683" s="134"/>
    </row>
    <row r="684" spans="2:29" s="133" customFormat="1" x14ac:dyDescent="0.25">
      <c r="B684" s="137"/>
      <c r="C684" s="392"/>
      <c r="D684" s="188"/>
      <c r="E684" s="163"/>
      <c r="F684" s="188"/>
      <c r="G684" s="388"/>
      <c r="I684" s="389"/>
      <c r="J684" s="389"/>
      <c r="L684" s="393"/>
      <c r="M684" s="394"/>
      <c r="N684" s="395"/>
      <c r="O684" s="394"/>
      <c r="P684" s="396"/>
      <c r="Q684" s="390"/>
      <c r="S684" s="389"/>
      <c r="U684" s="134"/>
      <c r="V684" s="391"/>
      <c r="W684" s="397"/>
      <c r="X684" s="163"/>
      <c r="Y684" s="398"/>
      <c r="Z684" s="399"/>
      <c r="AA684" s="388"/>
      <c r="AB684" s="163"/>
      <c r="AC684" s="134"/>
    </row>
    <row r="685" spans="2:29" s="133" customFormat="1" x14ac:dyDescent="0.25">
      <c r="B685" s="137"/>
      <c r="C685" s="392"/>
      <c r="D685" s="188"/>
      <c r="E685" s="163"/>
      <c r="F685" s="188"/>
      <c r="G685" s="388"/>
      <c r="I685" s="389"/>
      <c r="J685" s="389"/>
      <c r="L685" s="393"/>
      <c r="M685" s="394"/>
      <c r="N685" s="395"/>
      <c r="O685" s="394"/>
      <c r="P685" s="396"/>
      <c r="Q685" s="390"/>
      <c r="S685" s="389"/>
      <c r="U685" s="134"/>
      <c r="V685" s="391"/>
      <c r="W685" s="397"/>
      <c r="X685" s="163"/>
      <c r="Y685" s="398"/>
      <c r="Z685" s="399"/>
      <c r="AA685" s="388"/>
      <c r="AB685" s="163"/>
      <c r="AC685" s="134"/>
    </row>
    <row r="686" spans="2:29" s="133" customFormat="1" x14ac:dyDescent="0.25">
      <c r="B686" s="137"/>
      <c r="C686" s="392"/>
      <c r="D686" s="188"/>
      <c r="E686" s="163"/>
      <c r="F686" s="188"/>
      <c r="G686" s="388"/>
      <c r="I686" s="389"/>
      <c r="J686" s="389"/>
      <c r="L686" s="393"/>
      <c r="M686" s="394"/>
      <c r="N686" s="395"/>
      <c r="O686" s="394"/>
      <c r="P686" s="396"/>
      <c r="Q686" s="390"/>
      <c r="S686" s="389"/>
      <c r="U686" s="134"/>
      <c r="V686" s="391"/>
      <c r="W686" s="397"/>
      <c r="X686" s="163"/>
      <c r="Y686" s="398"/>
      <c r="Z686" s="399"/>
      <c r="AA686" s="388"/>
      <c r="AB686" s="163"/>
      <c r="AC686" s="134"/>
    </row>
    <row r="687" spans="2:29" s="133" customFormat="1" x14ac:dyDescent="0.25">
      <c r="B687" s="137"/>
      <c r="C687" s="392"/>
      <c r="D687" s="188"/>
      <c r="E687" s="163"/>
      <c r="F687" s="188"/>
      <c r="G687" s="388"/>
      <c r="I687" s="389"/>
      <c r="J687" s="389"/>
      <c r="L687" s="393"/>
      <c r="M687" s="394"/>
      <c r="N687" s="395"/>
      <c r="O687" s="394"/>
      <c r="P687" s="396"/>
      <c r="Q687" s="390"/>
      <c r="S687" s="389"/>
      <c r="U687" s="134"/>
      <c r="V687" s="391"/>
      <c r="W687" s="397"/>
      <c r="X687" s="163"/>
      <c r="Y687" s="398"/>
      <c r="Z687" s="399"/>
      <c r="AA687" s="388"/>
      <c r="AB687" s="163"/>
      <c r="AC687" s="134"/>
    </row>
    <row r="688" spans="2:29" s="133" customFormat="1" x14ac:dyDescent="0.25">
      <c r="B688" s="137"/>
      <c r="C688" s="392"/>
      <c r="D688" s="188"/>
      <c r="E688" s="163"/>
      <c r="F688" s="188"/>
      <c r="G688" s="388"/>
      <c r="I688" s="389"/>
      <c r="J688" s="389"/>
      <c r="L688" s="393"/>
      <c r="M688" s="394"/>
      <c r="N688" s="395"/>
      <c r="O688" s="394"/>
      <c r="P688" s="396"/>
      <c r="Q688" s="390"/>
      <c r="S688" s="389"/>
      <c r="U688" s="134"/>
      <c r="V688" s="391"/>
      <c r="W688" s="397"/>
      <c r="X688" s="163"/>
      <c r="Y688" s="398"/>
      <c r="Z688" s="399"/>
      <c r="AA688" s="388"/>
      <c r="AB688" s="163"/>
      <c r="AC688" s="134"/>
    </row>
    <row r="689" spans="2:29" s="133" customFormat="1" x14ac:dyDescent="0.25">
      <c r="B689" s="137"/>
      <c r="C689" s="392"/>
      <c r="D689" s="188"/>
      <c r="E689" s="163"/>
      <c r="F689" s="188"/>
      <c r="G689" s="388"/>
      <c r="I689" s="389"/>
      <c r="J689" s="389"/>
      <c r="L689" s="393"/>
      <c r="M689" s="394"/>
      <c r="N689" s="395"/>
      <c r="O689" s="394"/>
      <c r="P689" s="396"/>
      <c r="Q689" s="390"/>
      <c r="S689" s="389"/>
      <c r="U689" s="134"/>
      <c r="V689" s="391"/>
      <c r="W689" s="397"/>
      <c r="X689" s="163"/>
      <c r="Y689" s="398"/>
      <c r="Z689" s="399"/>
      <c r="AA689" s="388"/>
      <c r="AB689" s="163"/>
      <c r="AC689" s="134"/>
    </row>
    <row r="690" spans="2:29" s="133" customFormat="1" x14ac:dyDescent="0.25">
      <c r="B690" s="137"/>
      <c r="C690" s="392"/>
      <c r="D690" s="188"/>
      <c r="E690" s="163"/>
      <c r="F690" s="188"/>
      <c r="G690" s="388"/>
      <c r="I690" s="389"/>
      <c r="J690" s="389"/>
      <c r="L690" s="393"/>
      <c r="M690" s="394"/>
      <c r="N690" s="395"/>
      <c r="O690" s="394"/>
      <c r="P690" s="396"/>
      <c r="Q690" s="390"/>
      <c r="S690" s="389"/>
      <c r="U690" s="134"/>
      <c r="V690" s="391"/>
      <c r="W690" s="397"/>
      <c r="X690" s="163"/>
      <c r="Y690" s="398"/>
      <c r="Z690" s="399"/>
      <c r="AA690" s="388"/>
      <c r="AB690" s="163"/>
      <c r="AC690" s="134"/>
    </row>
    <row r="691" spans="2:29" s="133" customFormat="1" x14ac:dyDescent="0.25">
      <c r="B691" s="137"/>
      <c r="C691" s="392"/>
      <c r="D691" s="188"/>
      <c r="E691" s="163"/>
      <c r="F691" s="188"/>
      <c r="G691" s="388"/>
      <c r="I691" s="389"/>
      <c r="J691" s="389"/>
      <c r="L691" s="393"/>
      <c r="M691" s="394"/>
      <c r="N691" s="395"/>
      <c r="O691" s="394"/>
      <c r="P691" s="396"/>
      <c r="Q691" s="390"/>
      <c r="S691" s="389"/>
      <c r="U691" s="134"/>
      <c r="V691" s="391"/>
      <c r="W691" s="397"/>
      <c r="X691" s="163"/>
      <c r="Y691" s="398"/>
      <c r="Z691" s="399"/>
      <c r="AA691" s="388"/>
      <c r="AB691" s="163"/>
      <c r="AC691" s="134"/>
    </row>
    <row r="692" spans="2:29" s="133" customFormat="1" x14ac:dyDescent="0.25">
      <c r="B692" s="137"/>
      <c r="C692" s="392"/>
      <c r="D692" s="188"/>
      <c r="E692" s="163"/>
      <c r="F692" s="188"/>
      <c r="G692" s="388"/>
      <c r="I692" s="389"/>
      <c r="J692" s="389"/>
      <c r="L692" s="393"/>
      <c r="M692" s="394"/>
      <c r="N692" s="395"/>
      <c r="O692" s="394"/>
      <c r="P692" s="396"/>
      <c r="Q692" s="390"/>
      <c r="S692" s="389"/>
      <c r="U692" s="134"/>
      <c r="V692" s="391"/>
      <c r="W692" s="397"/>
      <c r="X692" s="163"/>
      <c r="Y692" s="398"/>
      <c r="Z692" s="399"/>
      <c r="AA692" s="388"/>
      <c r="AB692" s="163"/>
      <c r="AC692" s="134"/>
    </row>
    <row r="693" spans="2:29" s="133" customFormat="1" x14ac:dyDescent="0.25">
      <c r="B693" s="137"/>
      <c r="C693" s="392"/>
      <c r="D693" s="188"/>
      <c r="E693" s="163"/>
      <c r="F693" s="188"/>
      <c r="G693" s="388"/>
      <c r="I693" s="389"/>
      <c r="J693" s="389"/>
      <c r="L693" s="393"/>
      <c r="M693" s="394"/>
      <c r="N693" s="395"/>
      <c r="O693" s="394"/>
      <c r="P693" s="396"/>
      <c r="Q693" s="390"/>
      <c r="S693" s="389"/>
      <c r="U693" s="134"/>
      <c r="V693" s="391"/>
      <c r="W693" s="397"/>
      <c r="X693" s="163"/>
      <c r="Y693" s="398"/>
      <c r="Z693" s="399"/>
      <c r="AA693" s="388"/>
      <c r="AB693" s="163"/>
      <c r="AC693" s="134"/>
    </row>
    <row r="694" spans="2:29" s="133" customFormat="1" x14ac:dyDescent="0.25">
      <c r="B694" s="137"/>
      <c r="C694" s="392"/>
      <c r="D694" s="188"/>
      <c r="E694" s="163"/>
      <c r="F694" s="188"/>
      <c r="G694" s="388"/>
      <c r="I694" s="389"/>
      <c r="J694" s="389"/>
      <c r="L694" s="393"/>
      <c r="M694" s="394"/>
      <c r="N694" s="395"/>
      <c r="O694" s="394"/>
      <c r="P694" s="396"/>
      <c r="Q694" s="390"/>
      <c r="S694" s="389"/>
      <c r="U694" s="134"/>
      <c r="V694" s="391"/>
      <c r="W694" s="397"/>
      <c r="X694" s="163"/>
      <c r="Y694" s="398"/>
      <c r="Z694" s="399"/>
      <c r="AA694" s="388"/>
      <c r="AB694" s="163"/>
      <c r="AC694" s="134"/>
    </row>
    <row r="695" spans="2:29" s="133" customFormat="1" x14ac:dyDescent="0.25">
      <c r="B695" s="137"/>
      <c r="C695" s="392"/>
      <c r="D695" s="188"/>
      <c r="E695" s="163"/>
      <c r="F695" s="188"/>
      <c r="G695" s="388"/>
      <c r="I695" s="389"/>
      <c r="J695" s="389"/>
      <c r="L695" s="393"/>
      <c r="M695" s="394"/>
      <c r="N695" s="395"/>
      <c r="O695" s="394"/>
      <c r="P695" s="396"/>
      <c r="Q695" s="390"/>
      <c r="S695" s="389"/>
      <c r="U695" s="134"/>
      <c r="V695" s="391"/>
      <c r="W695" s="397"/>
      <c r="X695" s="163"/>
      <c r="Y695" s="398"/>
      <c r="Z695" s="399"/>
      <c r="AA695" s="388"/>
      <c r="AB695" s="163"/>
      <c r="AC695" s="134"/>
    </row>
    <row r="696" spans="2:29" s="133" customFormat="1" x14ac:dyDescent="0.25">
      <c r="B696" s="137"/>
      <c r="C696" s="392"/>
      <c r="D696" s="188"/>
      <c r="E696" s="163"/>
      <c r="F696" s="188"/>
      <c r="G696" s="388"/>
      <c r="I696" s="389"/>
      <c r="J696" s="389"/>
      <c r="L696" s="393"/>
      <c r="M696" s="394"/>
      <c r="N696" s="395"/>
      <c r="O696" s="394"/>
      <c r="P696" s="396"/>
      <c r="Q696" s="390"/>
      <c r="S696" s="389"/>
      <c r="U696" s="134"/>
      <c r="V696" s="391"/>
      <c r="W696" s="397"/>
      <c r="X696" s="163"/>
      <c r="Y696" s="398"/>
      <c r="Z696" s="399"/>
      <c r="AA696" s="388"/>
      <c r="AB696" s="163"/>
      <c r="AC696" s="134"/>
    </row>
    <row r="697" spans="2:29" s="133" customFormat="1" x14ac:dyDescent="0.25">
      <c r="B697" s="137"/>
      <c r="C697" s="392"/>
      <c r="D697" s="188"/>
      <c r="E697" s="163"/>
      <c r="F697" s="188"/>
      <c r="G697" s="388"/>
      <c r="I697" s="389"/>
      <c r="J697" s="389"/>
      <c r="L697" s="393"/>
      <c r="M697" s="394"/>
      <c r="N697" s="395"/>
      <c r="O697" s="394"/>
      <c r="P697" s="396"/>
      <c r="Q697" s="390"/>
      <c r="S697" s="389"/>
      <c r="U697" s="134"/>
      <c r="V697" s="391"/>
      <c r="W697" s="397"/>
      <c r="X697" s="163"/>
      <c r="Y697" s="398"/>
      <c r="Z697" s="399"/>
      <c r="AA697" s="388"/>
      <c r="AB697" s="163"/>
      <c r="AC697" s="134"/>
    </row>
    <row r="698" spans="2:29" s="133" customFormat="1" x14ac:dyDescent="0.25">
      <c r="B698" s="137"/>
      <c r="C698" s="392"/>
      <c r="D698" s="188"/>
      <c r="E698" s="163"/>
      <c r="F698" s="188"/>
      <c r="G698" s="388"/>
      <c r="I698" s="389"/>
      <c r="J698" s="389"/>
      <c r="L698" s="393"/>
      <c r="M698" s="394"/>
      <c r="N698" s="395"/>
      <c r="O698" s="394"/>
      <c r="P698" s="396"/>
      <c r="Q698" s="390"/>
      <c r="S698" s="389"/>
      <c r="U698" s="134"/>
      <c r="V698" s="391"/>
      <c r="W698" s="397"/>
      <c r="X698" s="163"/>
      <c r="Y698" s="398"/>
      <c r="Z698" s="399"/>
      <c r="AA698" s="388"/>
      <c r="AB698" s="163"/>
      <c r="AC698" s="134"/>
    </row>
    <row r="699" spans="2:29" s="133" customFormat="1" x14ac:dyDescent="0.25">
      <c r="B699" s="137"/>
      <c r="C699" s="392"/>
      <c r="D699" s="188"/>
      <c r="E699" s="163"/>
      <c r="F699" s="188"/>
      <c r="G699" s="388"/>
      <c r="I699" s="389"/>
      <c r="J699" s="389"/>
      <c r="L699" s="393"/>
      <c r="M699" s="394"/>
      <c r="N699" s="395"/>
      <c r="O699" s="394"/>
      <c r="P699" s="396"/>
      <c r="Q699" s="390"/>
      <c r="S699" s="389"/>
      <c r="U699" s="134"/>
      <c r="V699" s="391"/>
      <c r="W699" s="397"/>
      <c r="X699" s="163"/>
      <c r="Y699" s="398"/>
      <c r="Z699" s="399"/>
      <c r="AA699" s="388"/>
      <c r="AB699" s="163"/>
      <c r="AC699" s="134"/>
    </row>
    <row r="700" spans="2:29" s="133" customFormat="1" x14ac:dyDescent="0.25">
      <c r="B700" s="137"/>
      <c r="C700" s="392"/>
      <c r="D700" s="188"/>
      <c r="E700" s="163"/>
      <c r="F700" s="188"/>
      <c r="G700" s="388"/>
      <c r="I700" s="389"/>
      <c r="J700" s="389"/>
      <c r="L700" s="393"/>
      <c r="M700" s="394"/>
      <c r="N700" s="395"/>
      <c r="O700" s="394"/>
      <c r="P700" s="396"/>
      <c r="Q700" s="390"/>
      <c r="S700" s="389"/>
      <c r="U700" s="134"/>
      <c r="V700" s="391"/>
      <c r="W700" s="397"/>
      <c r="X700" s="163"/>
      <c r="Y700" s="398"/>
      <c r="Z700" s="399"/>
      <c r="AA700" s="388"/>
      <c r="AB700" s="163"/>
      <c r="AC700" s="134"/>
    </row>
    <row r="701" spans="2:29" s="133" customFormat="1" x14ac:dyDescent="0.25">
      <c r="B701" s="137"/>
      <c r="C701" s="392"/>
      <c r="D701" s="188"/>
      <c r="E701" s="163"/>
      <c r="F701" s="188"/>
      <c r="G701" s="388"/>
      <c r="I701" s="389"/>
      <c r="J701" s="389"/>
      <c r="L701" s="393"/>
      <c r="M701" s="394"/>
      <c r="N701" s="395"/>
      <c r="O701" s="394"/>
      <c r="P701" s="396"/>
      <c r="Q701" s="390"/>
      <c r="S701" s="389"/>
      <c r="U701" s="134"/>
      <c r="V701" s="391"/>
      <c r="W701" s="397"/>
      <c r="X701" s="163"/>
      <c r="Y701" s="398"/>
      <c r="Z701" s="399"/>
      <c r="AA701" s="388"/>
      <c r="AB701" s="163"/>
      <c r="AC701" s="134"/>
    </row>
    <row r="702" spans="2:29" s="133" customFormat="1" x14ac:dyDescent="0.25">
      <c r="B702" s="137"/>
      <c r="C702" s="392"/>
      <c r="D702" s="188"/>
      <c r="E702" s="163"/>
      <c r="F702" s="188"/>
      <c r="G702" s="388"/>
      <c r="I702" s="389"/>
      <c r="J702" s="389"/>
      <c r="L702" s="393"/>
      <c r="M702" s="394"/>
      <c r="N702" s="395"/>
      <c r="O702" s="394"/>
      <c r="P702" s="396"/>
      <c r="Q702" s="390"/>
      <c r="S702" s="389"/>
      <c r="U702" s="134"/>
      <c r="V702" s="391"/>
      <c r="W702" s="397"/>
      <c r="X702" s="163"/>
      <c r="Y702" s="398"/>
      <c r="Z702" s="399"/>
      <c r="AA702" s="388"/>
      <c r="AB702" s="163"/>
      <c r="AC702" s="134"/>
    </row>
    <row r="703" spans="2:29" s="133" customFormat="1" x14ac:dyDescent="0.25">
      <c r="B703" s="137"/>
      <c r="C703" s="392"/>
      <c r="D703" s="188"/>
      <c r="E703" s="163"/>
      <c r="F703" s="188"/>
      <c r="G703" s="388"/>
      <c r="I703" s="389"/>
      <c r="J703" s="389"/>
      <c r="L703" s="393"/>
      <c r="M703" s="394"/>
      <c r="N703" s="395"/>
      <c r="O703" s="394"/>
      <c r="P703" s="396"/>
      <c r="Q703" s="390"/>
      <c r="S703" s="389"/>
      <c r="U703" s="134"/>
      <c r="V703" s="391"/>
      <c r="W703" s="397"/>
      <c r="X703" s="163"/>
      <c r="Y703" s="398"/>
      <c r="Z703" s="399"/>
      <c r="AA703" s="388"/>
      <c r="AB703" s="163"/>
      <c r="AC703" s="134"/>
    </row>
    <row r="704" spans="2:29" s="133" customFormat="1" x14ac:dyDescent="0.25">
      <c r="B704" s="137"/>
      <c r="C704" s="392"/>
      <c r="D704" s="188"/>
      <c r="E704" s="163"/>
      <c r="F704" s="188"/>
      <c r="G704" s="388"/>
      <c r="I704" s="389"/>
      <c r="J704" s="389"/>
      <c r="L704" s="393"/>
      <c r="M704" s="394"/>
      <c r="N704" s="395"/>
      <c r="O704" s="394"/>
      <c r="P704" s="396"/>
      <c r="Q704" s="390"/>
      <c r="S704" s="389"/>
      <c r="U704" s="134"/>
      <c r="V704" s="391"/>
      <c r="W704" s="397"/>
      <c r="X704" s="163"/>
      <c r="Y704" s="398"/>
      <c r="Z704" s="399"/>
      <c r="AA704" s="388"/>
      <c r="AB704" s="163"/>
      <c r="AC704" s="134"/>
    </row>
    <row r="705" spans="2:29" s="133" customFormat="1" x14ac:dyDescent="0.25">
      <c r="B705" s="137"/>
      <c r="C705" s="392"/>
      <c r="D705" s="188"/>
      <c r="E705" s="163"/>
      <c r="F705" s="188"/>
      <c r="G705" s="388"/>
      <c r="I705" s="389"/>
      <c r="J705" s="389"/>
      <c r="L705" s="393"/>
      <c r="M705" s="394"/>
      <c r="N705" s="395"/>
      <c r="O705" s="394"/>
      <c r="P705" s="396"/>
      <c r="Q705" s="390"/>
      <c r="S705" s="389"/>
      <c r="U705" s="134"/>
      <c r="V705" s="391"/>
      <c r="W705" s="397"/>
      <c r="X705" s="163"/>
      <c r="Y705" s="398"/>
      <c r="Z705" s="399"/>
      <c r="AA705" s="388"/>
      <c r="AB705" s="163"/>
      <c r="AC705" s="134"/>
    </row>
    <row r="706" spans="2:29" s="133" customFormat="1" x14ac:dyDescent="0.25">
      <c r="B706" s="137"/>
      <c r="C706" s="392"/>
      <c r="D706" s="188"/>
      <c r="E706" s="163"/>
      <c r="F706" s="188"/>
      <c r="G706" s="388"/>
      <c r="I706" s="389"/>
      <c r="J706" s="389"/>
      <c r="L706" s="393"/>
      <c r="M706" s="394"/>
      <c r="N706" s="395"/>
      <c r="O706" s="394"/>
      <c r="P706" s="396"/>
      <c r="Q706" s="390"/>
      <c r="S706" s="389"/>
      <c r="U706" s="134"/>
      <c r="V706" s="391"/>
      <c r="W706" s="397"/>
      <c r="X706" s="163"/>
      <c r="Y706" s="398"/>
      <c r="Z706" s="399"/>
      <c r="AA706" s="388"/>
      <c r="AB706" s="163"/>
      <c r="AC706" s="134"/>
    </row>
    <row r="707" spans="2:29" s="133" customFormat="1" x14ac:dyDescent="0.25">
      <c r="B707" s="137"/>
      <c r="C707" s="392"/>
      <c r="D707" s="188"/>
      <c r="E707" s="163"/>
      <c r="F707" s="188"/>
      <c r="G707" s="388"/>
      <c r="I707" s="389"/>
      <c r="J707" s="389"/>
      <c r="L707" s="393"/>
      <c r="M707" s="394"/>
      <c r="N707" s="395"/>
      <c r="O707" s="394"/>
      <c r="P707" s="396"/>
      <c r="Q707" s="390"/>
      <c r="S707" s="389"/>
      <c r="U707" s="134"/>
      <c r="V707" s="391"/>
      <c r="W707" s="397"/>
      <c r="X707" s="163"/>
      <c r="Y707" s="398"/>
      <c r="Z707" s="399"/>
      <c r="AA707" s="388"/>
      <c r="AB707" s="163"/>
      <c r="AC707" s="134"/>
    </row>
    <row r="708" spans="2:29" s="133" customFormat="1" x14ac:dyDescent="0.25">
      <c r="B708" s="137"/>
      <c r="C708" s="392"/>
      <c r="D708" s="188"/>
      <c r="E708" s="163"/>
      <c r="F708" s="188"/>
      <c r="G708" s="388"/>
      <c r="I708" s="389"/>
      <c r="J708" s="389"/>
      <c r="L708" s="393"/>
      <c r="M708" s="394"/>
      <c r="N708" s="395"/>
      <c r="O708" s="394"/>
      <c r="P708" s="396"/>
      <c r="Q708" s="390"/>
      <c r="S708" s="389"/>
      <c r="U708" s="134"/>
      <c r="V708" s="391"/>
      <c r="W708" s="397"/>
      <c r="X708" s="163"/>
      <c r="Y708" s="398"/>
      <c r="Z708" s="399"/>
      <c r="AA708" s="388"/>
      <c r="AB708" s="163"/>
      <c r="AC708" s="134"/>
    </row>
    <row r="709" spans="2:29" s="133" customFormat="1" x14ac:dyDescent="0.25">
      <c r="B709" s="137"/>
      <c r="C709" s="392"/>
      <c r="D709" s="188"/>
      <c r="E709" s="163"/>
      <c r="F709" s="188"/>
      <c r="G709" s="388"/>
      <c r="I709" s="389"/>
      <c r="J709" s="389"/>
      <c r="L709" s="393"/>
      <c r="M709" s="394"/>
      <c r="N709" s="395"/>
      <c r="O709" s="394"/>
      <c r="P709" s="396"/>
      <c r="Q709" s="390"/>
      <c r="S709" s="389"/>
      <c r="U709" s="134"/>
      <c r="V709" s="391"/>
      <c r="W709" s="397"/>
      <c r="X709" s="163"/>
      <c r="Y709" s="398"/>
      <c r="Z709" s="399"/>
      <c r="AA709" s="388"/>
      <c r="AB709" s="163"/>
      <c r="AC709" s="134"/>
    </row>
    <row r="710" spans="2:29" s="133" customFormat="1" x14ac:dyDescent="0.25">
      <c r="B710" s="137"/>
      <c r="C710" s="392"/>
      <c r="D710" s="188"/>
      <c r="E710" s="163"/>
      <c r="F710" s="188"/>
      <c r="G710" s="388"/>
      <c r="I710" s="389"/>
      <c r="J710" s="389"/>
      <c r="L710" s="393"/>
      <c r="M710" s="394"/>
      <c r="N710" s="395"/>
      <c r="O710" s="394"/>
      <c r="P710" s="396"/>
      <c r="Q710" s="390"/>
      <c r="S710" s="389"/>
      <c r="U710" s="134"/>
      <c r="V710" s="391"/>
      <c r="W710" s="397"/>
      <c r="X710" s="163"/>
      <c r="Y710" s="398"/>
      <c r="Z710" s="399"/>
      <c r="AA710" s="388"/>
      <c r="AB710" s="163"/>
      <c r="AC710" s="134"/>
    </row>
    <row r="711" spans="2:29" s="133" customFormat="1" x14ac:dyDescent="0.25">
      <c r="B711" s="137"/>
      <c r="C711" s="392"/>
      <c r="D711" s="188"/>
      <c r="E711" s="163"/>
      <c r="F711" s="188"/>
      <c r="G711" s="388"/>
      <c r="I711" s="389"/>
      <c r="J711" s="389"/>
      <c r="L711" s="393"/>
      <c r="M711" s="394"/>
      <c r="N711" s="395"/>
      <c r="O711" s="394"/>
      <c r="P711" s="396"/>
      <c r="Q711" s="390"/>
      <c r="S711" s="389"/>
      <c r="U711" s="134"/>
      <c r="V711" s="391"/>
      <c r="W711" s="397"/>
      <c r="X711" s="163"/>
      <c r="Y711" s="398"/>
      <c r="Z711" s="399"/>
      <c r="AA711" s="388"/>
      <c r="AB711" s="163"/>
      <c r="AC711" s="134"/>
    </row>
    <row r="712" spans="2:29" s="133" customFormat="1" x14ac:dyDescent="0.25">
      <c r="B712" s="137"/>
      <c r="C712" s="392"/>
      <c r="D712" s="188"/>
      <c r="E712" s="163"/>
      <c r="F712" s="188"/>
      <c r="G712" s="388"/>
      <c r="I712" s="389"/>
      <c r="J712" s="389"/>
      <c r="L712" s="393"/>
      <c r="M712" s="394"/>
      <c r="N712" s="395"/>
      <c r="O712" s="394"/>
      <c r="P712" s="396"/>
      <c r="Q712" s="390"/>
      <c r="S712" s="389"/>
      <c r="U712" s="134"/>
      <c r="V712" s="391"/>
      <c r="W712" s="397"/>
      <c r="X712" s="163"/>
      <c r="Y712" s="398"/>
      <c r="Z712" s="399"/>
      <c r="AA712" s="388"/>
      <c r="AB712" s="163"/>
      <c r="AC712" s="134"/>
    </row>
    <row r="713" spans="2:29" s="133" customFormat="1" x14ac:dyDescent="0.25">
      <c r="B713" s="137"/>
      <c r="C713" s="392"/>
      <c r="D713" s="188"/>
      <c r="E713" s="163"/>
      <c r="F713" s="188"/>
      <c r="G713" s="388"/>
      <c r="I713" s="389"/>
      <c r="J713" s="389"/>
      <c r="L713" s="393"/>
      <c r="M713" s="394"/>
      <c r="N713" s="395"/>
      <c r="O713" s="394"/>
      <c r="P713" s="396"/>
      <c r="Q713" s="390"/>
      <c r="S713" s="389"/>
      <c r="U713" s="134"/>
      <c r="V713" s="391"/>
      <c r="W713" s="397"/>
      <c r="X713" s="163"/>
      <c r="Y713" s="398"/>
      <c r="Z713" s="399"/>
      <c r="AA713" s="388"/>
      <c r="AB713" s="163"/>
      <c r="AC713" s="134"/>
    </row>
    <row r="714" spans="2:29" s="133" customFormat="1" x14ac:dyDescent="0.25">
      <c r="B714" s="137"/>
      <c r="C714" s="392"/>
      <c r="D714" s="188"/>
      <c r="E714" s="163"/>
      <c r="F714" s="188"/>
      <c r="G714" s="388"/>
      <c r="I714" s="389"/>
      <c r="J714" s="389"/>
      <c r="L714" s="393"/>
      <c r="M714" s="394"/>
      <c r="N714" s="395"/>
      <c r="O714" s="394"/>
      <c r="P714" s="396"/>
      <c r="Q714" s="390"/>
      <c r="S714" s="389"/>
      <c r="U714" s="134"/>
      <c r="V714" s="391"/>
      <c r="W714" s="397"/>
      <c r="X714" s="163"/>
      <c r="Y714" s="398"/>
      <c r="Z714" s="399"/>
      <c r="AA714" s="388"/>
      <c r="AB714" s="163"/>
      <c r="AC714" s="134"/>
    </row>
    <row r="715" spans="2:29" s="133" customFormat="1" x14ac:dyDescent="0.25">
      <c r="B715" s="137"/>
      <c r="C715" s="392"/>
      <c r="D715" s="188"/>
      <c r="E715" s="163"/>
      <c r="F715" s="188"/>
      <c r="G715" s="388"/>
      <c r="I715" s="389"/>
      <c r="J715" s="389"/>
      <c r="L715" s="393"/>
      <c r="M715" s="394"/>
      <c r="N715" s="395"/>
      <c r="O715" s="394"/>
      <c r="P715" s="396"/>
      <c r="Q715" s="390"/>
      <c r="S715" s="389"/>
      <c r="U715" s="134"/>
      <c r="V715" s="391"/>
      <c r="W715" s="397"/>
      <c r="X715" s="163"/>
      <c r="Y715" s="398"/>
      <c r="Z715" s="399"/>
      <c r="AA715" s="388"/>
      <c r="AB715" s="163"/>
      <c r="AC715" s="134"/>
    </row>
    <row r="716" spans="2:29" s="133" customFormat="1" x14ac:dyDescent="0.25">
      <c r="B716" s="137"/>
      <c r="C716" s="392"/>
      <c r="D716" s="188"/>
      <c r="E716" s="163"/>
      <c r="F716" s="188"/>
      <c r="G716" s="388"/>
      <c r="I716" s="389"/>
      <c r="J716" s="389"/>
      <c r="L716" s="393"/>
      <c r="M716" s="394"/>
      <c r="N716" s="395"/>
      <c r="O716" s="394"/>
      <c r="P716" s="396"/>
      <c r="Q716" s="390"/>
      <c r="S716" s="389"/>
      <c r="U716" s="134"/>
      <c r="V716" s="391"/>
      <c r="W716" s="397"/>
      <c r="X716" s="163"/>
      <c r="Y716" s="398"/>
      <c r="Z716" s="399"/>
      <c r="AA716" s="388"/>
      <c r="AB716" s="163"/>
      <c r="AC716" s="134"/>
    </row>
    <row r="717" spans="2:29" s="133" customFormat="1" x14ac:dyDescent="0.25">
      <c r="B717" s="137"/>
      <c r="C717" s="392"/>
      <c r="D717" s="188"/>
      <c r="E717" s="163"/>
      <c r="F717" s="188"/>
      <c r="G717" s="388"/>
      <c r="I717" s="389"/>
      <c r="J717" s="389"/>
      <c r="L717" s="393"/>
      <c r="M717" s="394"/>
      <c r="N717" s="395"/>
      <c r="O717" s="394"/>
      <c r="P717" s="396"/>
      <c r="Q717" s="390"/>
      <c r="S717" s="389"/>
      <c r="U717" s="134"/>
      <c r="V717" s="391"/>
      <c r="W717" s="397"/>
      <c r="X717" s="163"/>
      <c r="Y717" s="398"/>
      <c r="Z717" s="399"/>
      <c r="AA717" s="388"/>
      <c r="AB717" s="163"/>
      <c r="AC717" s="134"/>
    </row>
    <row r="718" spans="2:29" s="133" customFormat="1" x14ac:dyDescent="0.25">
      <c r="B718" s="137"/>
      <c r="C718" s="392"/>
      <c r="D718" s="188"/>
      <c r="E718" s="163"/>
      <c r="F718" s="188"/>
      <c r="G718" s="388"/>
      <c r="I718" s="389"/>
      <c r="J718" s="389"/>
      <c r="L718" s="393"/>
      <c r="M718" s="394"/>
      <c r="N718" s="395"/>
      <c r="O718" s="394"/>
      <c r="P718" s="396"/>
      <c r="Q718" s="390"/>
      <c r="S718" s="389"/>
      <c r="U718" s="134"/>
      <c r="V718" s="391"/>
      <c r="W718" s="397"/>
      <c r="X718" s="163"/>
      <c r="Y718" s="398"/>
      <c r="Z718" s="399"/>
      <c r="AA718" s="388"/>
      <c r="AB718" s="163"/>
      <c r="AC718" s="134"/>
    </row>
    <row r="719" spans="2:29" s="133" customFormat="1" x14ac:dyDescent="0.25">
      <c r="B719" s="137"/>
      <c r="C719" s="392"/>
      <c r="D719" s="188"/>
      <c r="E719" s="163"/>
      <c r="F719" s="188"/>
      <c r="G719" s="388"/>
      <c r="I719" s="389"/>
      <c r="J719" s="389"/>
      <c r="L719" s="393"/>
      <c r="M719" s="394"/>
      <c r="N719" s="395"/>
      <c r="O719" s="394"/>
      <c r="P719" s="396"/>
      <c r="Q719" s="390"/>
      <c r="S719" s="389"/>
      <c r="U719" s="134"/>
      <c r="V719" s="391"/>
      <c r="W719" s="397"/>
      <c r="X719" s="163"/>
      <c r="Y719" s="398"/>
      <c r="Z719" s="399"/>
      <c r="AA719" s="388"/>
      <c r="AB719" s="163"/>
      <c r="AC719" s="134"/>
    </row>
    <row r="720" spans="2:29" s="133" customFormat="1" x14ac:dyDescent="0.25">
      <c r="B720" s="137"/>
      <c r="C720" s="392"/>
      <c r="D720" s="188"/>
      <c r="E720" s="163"/>
      <c r="F720" s="188"/>
      <c r="G720" s="388"/>
      <c r="I720" s="389"/>
      <c r="J720" s="389"/>
      <c r="L720" s="393"/>
      <c r="M720" s="394"/>
      <c r="N720" s="395"/>
      <c r="O720" s="394"/>
      <c r="P720" s="396"/>
      <c r="Q720" s="390"/>
      <c r="S720" s="389"/>
      <c r="U720" s="134"/>
      <c r="V720" s="391"/>
      <c r="W720" s="397"/>
      <c r="X720" s="163"/>
      <c r="Y720" s="398"/>
      <c r="Z720" s="399"/>
      <c r="AA720" s="388"/>
      <c r="AB720" s="163"/>
      <c r="AC720" s="134"/>
    </row>
    <row r="721" spans="2:29" s="133" customFormat="1" x14ac:dyDescent="0.25">
      <c r="B721" s="137"/>
      <c r="C721" s="392"/>
      <c r="D721" s="188"/>
      <c r="E721" s="163"/>
      <c r="F721" s="188"/>
      <c r="G721" s="388"/>
      <c r="I721" s="389"/>
      <c r="J721" s="389"/>
      <c r="L721" s="393"/>
      <c r="M721" s="394"/>
      <c r="N721" s="395"/>
      <c r="O721" s="394"/>
      <c r="P721" s="396"/>
      <c r="Q721" s="390"/>
      <c r="S721" s="389"/>
      <c r="U721" s="134"/>
      <c r="V721" s="391"/>
      <c r="W721" s="397"/>
      <c r="X721" s="163"/>
      <c r="Y721" s="398"/>
      <c r="Z721" s="399"/>
      <c r="AA721" s="388"/>
      <c r="AB721" s="163"/>
      <c r="AC721" s="134"/>
    </row>
    <row r="722" spans="2:29" s="133" customFormat="1" x14ac:dyDescent="0.25">
      <c r="B722" s="137"/>
      <c r="C722" s="392"/>
      <c r="D722" s="188"/>
      <c r="E722" s="163"/>
      <c r="F722" s="188"/>
      <c r="G722" s="388"/>
      <c r="I722" s="389"/>
      <c r="J722" s="389"/>
      <c r="L722" s="393"/>
      <c r="M722" s="394"/>
      <c r="N722" s="395"/>
      <c r="O722" s="394"/>
      <c r="P722" s="396"/>
      <c r="Q722" s="390"/>
      <c r="S722" s="389"/>
      <c r="U722" s="134"/>
      <c r="V722" s="391"/>
      <c r="W722" s="397"/>
      <c r="X722" s="163"/>
      <c r="Y722" s="398"/>
      <c r="Z722" s="399"/>
      <c r="AA722" s="388"/>
      <c r="AB722" s="163"/>
      <c r="AC722" s="134"/>
    </row>
    <row r="723" spans="2:29" s="133" customFormat="1" x14ac:dyDescent="0.25">
      <c r="B723" s="137"/>
      <c r="C723" s="392"/>
      <c r="D723" s="188"/>
      <c r="E723" s="163"/>
      <c r="F723" s="188"/>
      <c r="G723" s="388"/>
      <c r="I723" s="389"/>
      <c r="J723" s="389"/>
      <c r="L723" s="393"/>
      <c r="M723" s="394"/>
      <c r="N723" s="395"/>
      <c r="O723" s="394"/>
      <c r="P723" s="396"/>
      <c r="Q723" s="390"/>
      <c r="S723" s="389"/>
      <c r="U723" s="134"/>
      <c r="V723" s="391"/>
      <c r="W723" s="397"/>
      <c r="X723" s="163"/>
      <c r="Y723" s="398"/>
      <c r="Z723" s="399"/>
      <c r="AA723" s="388"/>
      <c r="AB723" s="163"/>
      <c r="AC723" s="134"/>
    </row>
    <row r="724" spans="2:29" s="133" customFormat="1" x14ac:dyDescent="0.25">
      <c r="B724" s="137"/>
      <c r="C724" s="392"/>
      <c r="D724" s="188"/>
      <c r="E724" s="163"/>
      <c r="F724" s="188"/>
      <c r="G724" s="388"/>
      <c r="I724" s="389"/>
      <c r="J724" s="389"/>
      <c r="L724" s="393"/>
      <c r="M724" s="394"/>
      <c r="N724" s="395"/>
      <c r="O724" s="394"/>
      <c r="P724" s="396"/>
      <c r="Q724" s="390"/>
      <c r="S724" s="389"/>
      <c r="U724" s="134"/>
      <c r="V724" s="391"/>
      <c r="W724" s="397"/>
      <c r="X724" s="163"/>
      <c r="Y724" s="398"/>
      <c r="Z724" s="399"/>
      <c r="AA724" s="388"/>
      <c r="AB724" s="163"/>
      <c r="AC724" s="134"/>
    </row>
    <row r="725" spans="2:29" s="133" customFormat="1" x14ac:dyDescent="0.25">
      <c r="B725" s="137"/>
      <c r="C725" s="392"/>
      <c r="D725" s="188"/>
      <c r="E725" s="163"/>
      <c r="F725" s="188"/>
      <c r="G725" s="388"/>
      <c r="I725" s="389"/>
      <c r="J725" s="389"/>
      <c r="L725" s="393"/>
      <c r="M725" s="394"/>
      <c r="N725" s="395"/>
      <c r="O725" s="394"/>
      <c r="P725" s="396"/>
      <c r="Q725" s="390"/>
      <c r="S725" s="389"/>
      <c r="U725" s="134"/>
      <c r="V725" s="391"/>
      <c r="W725" s="397"/>
      <c r="X725" s="163"/>
      <c r="Y725" s="398"/>
      <c r="Z725" s="399"/>
      <c r="AA725" s="388"/>
      <c r="AB725" s="163"/>
      <c r="AC725" s="134"/>
    </row>
    <row r="726" spans="2:29" s="133" customFormat="1" x14ac:dyDescent="0.25">
      <c r="B726" s="137"/>
      <c r="C726" s="392"/>
      <c r="D726" s="188"/>
      <c r="E726" s="163"/>
      <c r="F726" s="188"/>
      <c r="G726" s="388"/>
      <c r="I726" s="389"/>
      <c r="J726" s="389"/>
      <c r="L726" s="393"/>
      <c r="M726" s="394"/>
      <c r="N726" s="395"/>
      <c r="O726" s="394"/>
      <c r="P726" s="396"/>
      <c r="Q726" s="390"/>
      <c r="S726" s="389"/>
      <c r="U726" s="134"/>
      <c r="V726" s="391"/>
      <c r="W726" s="397"/>
      <c r="X726" s="163"/>
      <c r="Y726" s="398"/>
      <c r="Z726" s="399"/>
      <c r="AA726" s="388"/>
      <c r="AB726" s="163"/>
      <c r="AC726" s="134"/>
    </row>
    <row r="727" spans="2:29" s="133" customFormat="1" x14ac:dyDescent="0.25">
      <c r="B727" s="137"/>
      <c r="C727" s="392"/>
      <c r="D727" s="188"/>
      <c r="E727" s="163"/>
      <c r="F727" s="188"/>
      <c r="G727" s="388"/>
      <c r="I727" s="389"/>
      <c r="J727" s="389"/>
      <c r="L727" s="393"/>
      <c r="M727" s="394"/>
      <c r="N727" s="395"/>
      <c r="O727" s="394"/>
      <c r="P727" s="396"/>
      <c r="Q727" s="390"/>
      <c r="S727" s="389"/>
      <c r="U727" s="134"/>
      <c r="V727" s="391"/>
      <c r="W727" s="397"/>
      <c r="X727" s="163"/>
      <c r="Y727" s="398"/>
      <c r="Z727" s="399"/>
      <c r="AA727" s="388"/>
      <c r="AB727" s="163"/>
      <c r="AC727" s="134"/>
    </row>
    <row r="728" spans="2:29" s="133" customFormat="1" x14ac:dyDescent="0.25">
      <c r="B728" s="137"/>
      <c r="C728" s="392"/>
      <c r="D728" s="188"/>
      <c r="E728" s="163"/>
      <c r="F728" s="188"/>
      <c r="G728" s="388"/>
      <c r="I728" s="389"/>
      <c r="J728" s="389"/>
      <c r="L728" s="393"/>
      <c r="M728" s="394"/>
      <c r="N728" s="395"/>
      <c r="O728" s="394"/>
      <c r="P728" s="396"/>
      <c r="Q728" s="390"/>
      <c r="S728" s="389"/>
      <c r="U728" s="134"/>
      <c r="V728" s="391"/>
      <c r="W728" s="397"/>
      <c r="X728" s="163"/>
      <c r="Y728" s="398"/>
      <c r="Z728" s="399"/>
      <c r="AA728" s="388"/>
      <c r="AB728" s="163"/>
      <c r="AC728" s="134"/>
    </row>
    <row r="729" spans="2:29" s="133" customFormat="1" x14ac:dyDescent="0.25">
      <c r="B729" s="137"/>
      <c r="C729" s="392"/>
      <c r="D729" s="188"/>
      <c r="E729" s="163"/>
      <c r="F729" s="188"/>
      <c r="G729" s="388"/>
      <c r="I729" s="389"/>
      <c r="J729" s="389"/>
      <c r="L729" s="393"/>
      <c r="M729" s="394"/>
      <c r="N729" s="395"/>
      <c r="O729" s="394"/>
      <c r="P729" s="396"/>
      <c r="Q729" s="390"/>
      <c r="S729" s="389"/>
      <c r="U729" s="134"/>
      <c r="V729" s="391"/>
      <c r="W729" s="397"/>
      <c r="X729" s="163"/>
      <c r="Y729" s="398"/>
      <c r="Z729" s="399"/>
      <c r="AA729" s="388"/>
      <c r="AB729" s="163"/>
      <c r="AC729" s="134"/>
    </row>
    <row r="730" spans="2:29" s="133" customFormat="1" x14ac:dyDescent="0.25">
      <c r="B730" s="137"/>
      <c r="C730" s="392"/>
      <c r="D730" s="188"/>
      <c r="E730" s="163"/>
      <c r="F730" s="188"/>
      <c r="G730" s="388"/>
      <c r="I730" s="389"/>
      <c r="J730" s="389"/>
      <c r="L730" s="393"/>
      <c r="M730" s="394"/>
      <c r="N730" s="395"/>
      <c r="O730" s="394"/>
      <c r="P730" s="396"/>
      <c r="Q730" s="390"/>
      <c r="S730" s="389"/>
      <c r="U730" s="134"/>
      <c r="V730" s="391"/>
      <c r="W730" s="397"/>
      <c r="X730" s="163"/>
      <c r="Y730" s="398"/>
      <c r="Z730" s="399"/>
      <c r="AA730" s="388"/>
      <c r="AB730" s="163"/>
      <c r="AC730" s="134"/>
    </row>
    <row r="731" spans="2:29" s="133" customFormat="1" x14ac:dyDescent="0.25">
      <c r="B731" s="137"/>
      <c r="C731" s="392"/>
      <c r="D731" s="188"/>
      <c r="E731" s="163"/>
      <c r="F731" s="188"/>
      <c r="G731" s="388"/>
      <c r="I731" s="389"/>
      <c r="J731" s="389"/>
      <c r="L731" s="393"/>
      <c r="M731" s="394"/>
      <c r="N731" s="395"/>
      <c r="O731" s="394"/>
      <c r="P731" s="396"/>
      <c r="Q731" s="390"/>
      <c r="S731" s="389"/>
      <c r="U731" s="134"/>
      <c r="V731" s="391"/>
      <c r="W731" s="397"/>
      <c r="X731" s="163"/>
      <c r="Y731" s="398"/>
      <c r="Z731" s="399"/>
      <c r="AA731" s="388"/>
      <c r="AB731" s="163"/>
      <c r="AC731" s="134"/>
    </row>
    <row r="732" spans="2:29" s="133" customFormat="1" x14ac:dyDescent="0.25">
      <c r="B732" s="137"/>
      <c r="C732" s="392"/>
      <c r="D732" s="188"/>
      <c r="E732" s="163"/>
      <c r="F732" s="188"/>
      <c r="G732" s="388"/>
      <c r="I732" s="389"/>
      <c r="J732" s="389"/>
      <c r="L732" s="393"/>
      <c r="M732" s="394"/>
      <c r="N732" s="395"/>
      <c r="O732" s="394"/>
      <c r="P732" s="396"/>
      <c r="Q732" s="390"/>
      <c r="S732" s="389"/>
      <c r="U732" s="134"/>
      <c r="V732" s="391"/>
      <c r="W732" s="397"/>
      <c r="X732" s="163"/>
      <c r="Y732" s="398"/>
      <c r="Z732" s="399"/>
      <c r="AA732" s="388"/>
      <c r="AB732" s="163"/>
      <c r="AC732" s="134"/>
    </row>
    <row r="733" spans="2:29" s="133" customFormat="1" x14ac:dyDescent="0.25">
      <c r="B733" s="137"/>
      <c r="C733" s="392"/>
      <c r="D733" s="188"/>
      <c r="E733" s="163"/>
      <c r="F733" s="188"/>
      <c r="G733" s="388"/>
      <c r="I733" s="389"/>
      <c r="J733" s="389"/>
      <c r="L733" s="393"/>
      <c r="M733" s="394"/>
      <c r="N733" s="395"/>
      <c r="O733" s="394"/>
      <c r="P733" s="396"/>
      <c r="Q733" s="390"/>
      <c r="S733" s="389"/>
      <c r="U733" s="134"/>
      <c r="V733" s="391"/>
      <c r="W733" s="397"/>
      <c r="X733" s="163"/>
      <c r="Y733" s="398"/>
      <c r="Z733" s="399"/>
      <c r="AA733" s="388"/>
      <c r="AB733" s="163"/>
      <c r="AC733" s="134"/>
    </row>
    <row r="734" spans="2:29" s="133" customFormat="1" x14ac:dyDescent="0.25">
      <c r="B734" s="137"/>
      <c r="C734" s="392"/>
      <c r="D734" s="188"/>
      <c r="E734" s="163"/>
      <c r="F734" s="188"/>
      <c r="G734" s="388"/>
      <c r="I734" s="389"/>
      <c r="J734" s="389"/>
      <c r="L734" s="393"/>
      <c r="M734" s="394"/>
      <c r="N734" s="395"/>
      <c r="O734" s="394"/>
      <c r="P734" s="396"/>
      <c r="Q734" s="390"/>
      <c r="S734" s="389"/>
      <c r="U734" s="134"/>
      <c r="V734" s="391"/>
      <c r="W734" s="397"/>
      <c r="X734" s="163"/>
      <c r="Y734" s="398"/>
      <c r="Z734" s="399"/>
      <c r="AA734" s="388"/>
      <c r="AB734" s="163"/>
      <c r="AC734" s="134"/>
    </row>
    <row r="735" spans="2:29" s="133" customFormat="1" x14ac:dyDescent="0.25">
      <c r="B735" s="137"/>
      <c r="C735" s="392"/>
      <c r="D735" s="188"/>
      <c r="E735" s="163"/>
      <c r="F735" s="188"/>
      <c r="G735" s="388"/>
      <c r="I735" s="389"/>
      <c r="J735" s="389"/>
      <c r="L735" s="393"/>
      <c r="M735" s="394"/>
      <c r="N735" s="395"/>
      <c r="O735" s="394"/>
      <c r="P735" s="396"/>
      <c r="Q735" s="390"/>
      <c r="S735" s="389"/>
      <c r="U735" s="134"/>
      <c r="V735" s="391"/>
      <c r="W735" s="397"/>
      <c r="X735" s="163"/>
      <c r="Y735" s="398"/>
      <c r="Z735" s="399"/>
      <c r="AA735" s="388"/>
      <c r="AB735" s="163"/>
      <c r="AC735" s="134"/>
    </row>
    <row r="736" spans="2:29" s="133" customFormat="1" x14ac:dyDescent="0.25">
      <c r="B736" s="137"/>
      <c r="C736" s="392"/>
      <c r="D736" s="188"/>
      <c r="E736" s="163"/>
      <c r="F736" s="188"/>
      <c r="G736" s="388"/>
      <c r="I736" s="389"/>
      <c r="J736" s="389"/>
      <c r="L736" s="393"/>
      <c r="M736" s="394"/>
      <c r="N736" s="395"/>
      <c r="O736" s="394"/>
      <c r="P736" s="396"/>
      <c r="Q736" s="390"/>
      <c r="S736" s="389"/>
      <c r="U736" s="134"/>
      <c r="V736" s="391"/>
      <c r="W736" s="397"/>
      <c r="X736" s="163"/>
      <c r="Y736" s="398"/>
      <c r="Z736" s="399"/>
      <c r="AA736" s="388"/>
      <c r="AB736" s="163"/>
      <c r="AC736" s="134"/>
    </row>
    <row r="737" spans="2:29" s="133" customFormat="1" x14ac:dyDescent="0.25">
      <c r="B737" s="137"/>
      <c r="C737" s="392"/>
      <c r="D737" s="188"/>
      <c r="E737" s="163"/>
      <c r="F737" s="188"/>
      <c r="G737" s="388"/>
      <c r="I737" s="389"/>
      <c r="J737" s="389"/>
      <c r="L737" s="393"/>
      <c r="M737" s="394"/>
      <c r="N737" s="395"/>
      <c r="O737" s="394"/>
      <c r="P737" s="396"/>
      <c r="Q737" s="390"/>
      <c r="S737" s="389"/>
      <c r="U737" s="134"/>
      <c r="V737" s="391"/>
      <c r="W737" s="397"/>
      <c r="X737" s="163"/>
      <c r="Y737" s="398"/>
      <c r="Z737" s="399"/>
      <c r="AA737" s="388"/>
      <c r="AB737" s="163"/>
      <c r="AC737" s="134"/>
    </row>
    <row r="738" spans="2:29" s="133" customFormat="1" x14ac:dyDescent="0.25">
      <c r="B738" s="137"/>
      <c r="C738" s="392"/>
      <c r="D738" s="188"/>
      <c r="E738" s="163"/>
      <c r="F738" s="188"/>
      <c r="G738" s="388"/>
      <c r="I738" s="389"/>
      <c r="J738" s="389"/>
      <c r="L738" s="393"/>
      <c r="M738" s="394"/>
      <c r="N738" s="395"/>
      <c r="O738" s="394"/>
      <c r="P738" s="396"/>
      <c r="Q738" s="390"/>
      <c r="S738" s="389"/>
      <c r="U738" s="134"/>
      <c r="V738" s="391"/>
      <c r="W738" s="397"/>
      <c r="X738" s="163"/>
      <c r="Y738" s="398"/>
      <c r="Z738" s="399"/>
      <c r="AA738" s="388"/>
      <c r="AB738" s="163"/>
      <c r="AC738" s="134"/>
    </row>
    <row r="739" spans="2:29" s="133" customFormat="1" x14ac:dyDescent="0.25">
      <c r="B739" s="137"/>
      <c r="C739" s="392"/>
      <c r="D739" s="188"/>
      <c r="E739" s="163"/>
      <c r="F739" s="188"/>
      <c r="G739" s="388"/>
      <c r="I739" s="389"/>
      <c r="J739" s="389"/>
      <c r="L739" s="393"/>
      <c r="M739" s="394"/>
      <c r="N739" s="395"/>
      <c r="O739" s="394"/>
      <c r="P739" s="396"/>
      <c r="Q739" s="390"/>
      <c r="S739" s="389"/>
      <c r="U739" s="134"/>
      <c r="V739" s="391"/>
      <c r="W739" s="397"/>
      <c r="X739" s="163"/>
      <c r="Y739" s="398"/>
      <c r="Z739" s="399"/>
      <c r="AA739" s="388"/>
      <c r="AB739" s="163"/>
      <c r="AC739" s="134"/>
    </row>
    <row r="740" spans="2:29" s="133" customFormat="1" x14ac:dyDescent="0.25">
      <c r="B740" s="137"/>
      <c r="C740" s="392"/>
      <c r="D740" s="188"/>
      <c r="E740" s="163"/>
      <c r="F740" s="188"/>
      <c r="G740" s="388"/>
      <c r="I740" s="389"/>
      <c r="J740" s="389"/>
      <c r="L740" s="393"/>
      <c r="M740" s="394"/>
      <c r="N740" s="395"/>
      <c r="O740" s="394"/>
      <c r="P740" s="396"/>
      <c r="Q740" s="390"/>
      <c r="S740" s="389"/>
      <c r="U740" s="134"/>
      <c r="V740" s="391"/>
      <c r="W740" s="397"/>
      <c r="X740" s="163"/>
      <c r="Y740" s="398"/>
      <c r="Z740" s="399"/>
      <c r="AA740" s="388"/>
      <c r="AB740" s="163"/>
      <c r="AC740" s="134"/>
    </row>
    <row r="741" spans="2:29" s="133" customFormat="1" x14ac:dyDescent="0.25">
      <c r="B741" s="137"/>
      <c r="C741" s="392"/>
      <c r="D741" s="188"/>
      <c r="E741" s="163"/>
      <c r="F741" s="188"/>
      <c r="G741" s="388"/>
      <c r="I741" s="389"/>
      <c r="J741" s="389"/>
      <c r="L741" s="393"/>
      <c r="M741" s="394"/>
      <c r="N741" s="395"/>
      <c r="O741" s="394"/>
      <c r="P741" s="396"/>
      <c r="Q741" s="390"/>
      <c r="S741" s="389"/>
      <c r="U741" s="134"/>
      <c r="V741" s="391"/>
      <c r="W741" s="397"/>
      <c r="X741" s="163"/>
      <c r="Y741" s="398"/>
      <c r="Z741" s="399"/>
      <c r="AA741" s="388"/>
      <c r="AB741" s="163"/>
      <c r="AC741" s="134"/>
    </row>
    <row r="742" spans="2:29" s="133" customFormat="1" x14ac:dyDescent="0.25">
      <c r="B742" s="137"/>
      <c r="C742" s="392"/>
      <c r="D742" s="188"/>
      <c r="E742" s="163"/>
      <c r="F742" s="188"/>
      <c r="G742" s="388"/>
      <c r="I742" s="389"/>
      <c r="J742" s="389"/>
      <c r="L742" s="393"/>
      <c r="M742" s="394"/>
      <c r="N742" s="395"/>
      <c r="O742" s="394"/>
      <c r="P742" s="396"/>
      <c r="Q742" s="390"/>
      <c r="S742" s="389"/>
      <c r="U742" s="134"/>
      <c r="V742" s="391"/>
      <c r="W742" s="397"/>
      <c r="X742" s="163"/>
      <c r="Y742" s="398"/>
      <c r="Z742" s="399"/>
      <c r="AA742" s="388"/>
      <c r="AB742" s="163"/>
      <c r="AC742" s="134"/>
    </row>
    <row r="743" spans="2:29" s="133" customFormat="1" x14ac:dyDescent="0.25">
      <c r="B743" s="137"/>
      <c r="C743" s="392"/>
      <c r="D743" s="188"/>
      <c r="E743" s="163"/>
      <c r="F743" s="188"/>
      <c r="G743" s="388"/>
      <c r="I743" s="389"/>
      <c r="J743" s="389"/>
      <c r="L743" s="393"/>
      <c r="M743" s="394"/>
      <c r="N743" s="395"/>
      <c r="O743" s="394"/>
      <c r="P743" s="396"/>
      <c r="Q743" s="390"/>
      <c r="S743" s="389"/>
      <c r="U743" s="134"/>
      <c r="V743" s="391"/>
      <c r="W743" s="397"/>
      <c r="X743" s="163"/>
      <c r="Y743" s="398"/>
      <c r="Z743" s="399"/>
      <c r="AA743" s="388"/>
      <c r="AB743" s="163"/>
      <c r="AC743" s="134"/>
    </row>
    <row r="744" spans="2:29" s="133" customFormat="1" x14ac:dyDescent="0.25">
      <c r="B744" s="137"/>
      <c r="C744" s="392"/>
      <c r="D744" s="188"/>
      <c r="E744" s="163"/>
      <c r="F744" s="188"/>
      <c r="G744" s="388"/>
      <c r="I744" s="389"/>
      <c r="J744" s="389"/>
      <c r="L744" s="393"/>
      <c r="M744" s="394"/>
      <c r="N744" s="395"/>
      <c r="O744" s="394"/>
      <c r="P744" s="396"/>
      <c r="Q744" s="390"/>
      <c r="S744" s="389"/>
      <c r="U744" s="134"/>
      <c r="V744" s="391"/>
      <c r="W744" s="397"/>
      <c r="X744" s="163"/>
      <c r="Y744" s="398"/>
      <c r="Z744" s="399"/>
      <c r="AA744" s="388"/>
      <c r="AB744" s="163"/>
      <c r="AC744" s="134"/>
    </row>
    <row r="745" spans="2:29" s="133" customFormat="1" x14ac:dyDescent="0.25">
      <c r="B745" s="137"/>
      <c r="C745" s="392"/>
      <c r="D745" s="188"/>
      <c r="E745" s="163"/>
      <c r="F745" s="188"/>
      <c r="G745" s="388"/>
      <c r="I745" s="389"/>
      <c r="J745" s="389"/>
      <c r="L745" s="393"/>
      <c r="M745" s="394"/>
      <c r="N745" s="395"/>
      <c r="O745" s="394"/>
      <c r="P745" s="396"/>
      <c r="Q745" s="390"/>
      <c r="S745" s="389"/>
      <c r="U745" s="134"/>
      <c r="V745" s="391"/>
      <c r="W745" s="397"/>
      <c r="X745" s="163"/>
      <c r="Y745" s="398"/>
      <c r="Z745" s="399"/>
      <c r="AA745" s="388"/>
      <c r="AB745" s="163"/>
      <c r="AC745" s="134"/>
    </row>
    <row r="746" spans="2:29" s="133" customFormat="1" x14ac:dyDescent="0.25">
      <c r="B746" s="137"/>
      <c r="C746" s="392"/>
      <c r="D746" s="188"/>
      <c r="E746" s="163"/>
      <c r="F746" s="188"/>
      <c r="G746" s="388"/>
      <c r="I746" s="389"/>
      <c r="J746" s="389"/>
      <c r="L746" s="393"/>
      <c r="M746" s="394"/>
      <c r="N746" s="395"/>
      <c r="O746" s="394"/>
      <c r="P746" s="396"/>
      <c r="Q746" s="390"/>
      <c r="S746" s="389"/>
      <c r="U746" s="134"/>
      <c r="V746" s="391"/>
      <c r="W746" s="397"/>
      <c r="X746" s="163"/>
      <c r="Y746" s="398"/>
      <c r="Z746" s="399"/>
      <c r="AA746" s="388"/>
      <c r="AB746" s="163"/>
      <c r="AC746" s="134"/>
    </row>
    <row r="747" spans="2:29" s="133" customFormat="1" x14ac:dyDescent="0.25">
      <c r="B747" s="137"/>
      <c r="C747" s="392"/>
      <c r="D747" s="188"/>
      <c r="E747" s="163"/>
      <c r="F747" s="188"/>
      <c r="G747" s="388"/>
      <c r="I747" s="389"/>
      <c r="J747" s="389"/>
      <c r="L747" s="393"/>
      <c r="M747" s="394"/>
      <c r="N747" s="395"/>
      <c r="O747" s="394"/>
      <c r="P747" s="396"/>
      <c r="Q747" s="390"/>
      <c r="S747" s="389"/>
      <c r="U747" s="134"/>
      <c r="V747" s="391"/>
      <c r="W747" s="397"/>
      <c r="X747" s="163"/>
      <c r="Y747" s="398"/>
      <c r="Z747" s="399"/>
      <c r="AA747" s="388"/>
      <c r="AB747" s="163"/>
      <c r="AC747" s="134"/>
    </row>
    <row r="748" spans="2:29" s="133" customFormat="1" x14ac:dyDescent="0.25">
      <c r="B748" s="137"/>
      <c r="C748" s="392"/>
      <c r="D748" s="188"/>
      <c r="E748" s="163"/>
      <c r="F748" s="188"/>
      <c r="G748" s="388"/>
      <c r="I748" s="389"/>
      <c r="J748" s="389"/>
      <c r="L748" s="393"/>
      <c r="M748" s="394"/>
      <c r="N748" s="395"/>
      <c r="O748" s="394"/>
      <c r="P748" s="396"/>
      <c r="Q748" s="390"/>
      <c r="S748" s="389"/>
      <c r="U748" s="134"/>
      <c r="V748" s="391"/>
      <c r="W748" s="397"/>
      <c r="X748" s="163"/>
      <c r="Y748" s="398"/>
      <c r="Z748" s="399"/>
      <c r="AA748" s="388"/>
      <c r="AB748" s="163"/>
      <c r="AC748" s="134"/>
    </row>
    <row r="749" spans="2:29" s="133" customFormat="1" x14ac:dyDescent="0.25">
      <c r="B749" s="137"/>
      <c r="C749" s="392"/>
      <c r="D749" s="188"/>
      <c r="E749" s="163"/>
      <c r="F749" s="188"/>
      <c r="G749" s="388"/>
      <c r="I749" s="389"/>
      <c r="J749" s="389"/>
      <c r="L749" s="393"/>
      <c r="M749" s="394"/>
      <c r="N749" s="395"/>
      <c r="O749" s="394"/>
      <c r="P749" s="396"/>
      <c r="Q749" s="390"/>
      <c r="S749" s="389"/>
      <c r="U749" s="134"/>
      <c r="V749" s="391"/>
      <c r="W749" s="397"/>
      <c r="X749" s="163"/>
      <c r="Y749" s="398"/>
      <c r="Z749" s="399"/>
      <c r="AA749" s="388"/>
      <c r="AB749" s="163"/>
      <c r="AC749" s="134"/>
    </row>
    <row r="750" spans="2:29" s="133" customFormat="1" x14ac:dyDescent="0.25">
      <c r="B750" s="137"/>
      <c r="C750" s="392"/>
      <c r="D750" s="188"/>
      <c r="E750" s="163"/>
      <c r="F750" s="188"/>
      <c r="G750" s="388"/>
      <c r="I750" s="389"/>
      <c r="J750" s="389"/>
      <c r="L750" s="393"/>
      <c r="M750" s="394"/>
      <c r="N750" s="395"/>
      <c r="O750" s="394"/>
      <c r="P750" s="396"/>
      <c r="Q750" s="390"/>
      <c r="S750" s="389"/>
      <c r="U750" s="134"/>
      <c r="V750" s="391"/>
      <c r="W750" s="397"/>
      <c r="X750" s="163"/>
      <c r="Y750" s="398"/>
      <c r="Z750" s="399"/>
      <c r="AA750" s="388"/>
      <c r="AB750" s="163"/>
      <c r="AC750" s="134"/>
    </row>
    <row r="751" spans="2:29" s="133" customFormat="1" x14ac:dyDescent="0.25">
      <c r="B751" s="137"/>
      <c r="C751" s="392"/>
      <c r="D751" s="188"/>
      <c r="E751" s="163"/>
      <c r="F751" s="188"/>
      <c r="G751" s="388"/>
      <c r="I751" s="389"/>
      <c r="J751" s="389"/>
      <c r="L751" s="393"/>
      <c r="M751" s="394"/>
      <c r="N751" s="395"/>
      <c r="O751" s="394"/>
      <c r="P751" s="396"/>
      <c r="Q751" s="390"/>
      <c r="S751" s="389"/>
      <c r="U751" s="134"/>
      <c r="V751" s="391"/>
      <c r="W751" s="397"/>
      <c r="X751" s="163"/>
      <c r="Y751" s="398"/>
      <c r="Z751" s="399"/>
      <c r="AA751" s="388"/>
      <c r="AB751" s="163"/>
      <c r="AC751" s="134"/>
    </row>
    <row r="752" spans="2:29" s="133" customFormat="1" x14ac:dyDescent="0.25">
      <c r="B752" s="137"/>
      <c r="C752" s="392"/>
      <c r="D752" s="188"/>
      <c r="E752" s="163"/>
      <c r="F752" s="188"/>
      <c r="G752" s="388"/>
      <c r="I752" s="389"/>
      <c r="J752" s="389"/>
      <c r="L752" s="393"/>
      <c r="M752" s="394"/>
      <c r="N752" s="395"/>
      <c r="O752" s="394"/>
      <c r="P752" s="396"/>
      <c r="Q752" s="390"/>
      <c r="S752" s="389"/>
      <c r="U752" s="134"/>
      <c r="V752" s="391"/>
      <c r="W752" s="397"/>
      <c r="X752" s="163"/>
      <c r="Y752" s="398"/>
      <c r="Z752" s="399"/>
      <c r="AA752" s="388"/>
      <c r="AB752" s="163"/>
      <c r="AC752" s="134"/>
    </row>
    <row r="753" spans="2:29" s="133" customFormat="1" x14ac:dyDescent="0.25">
      <c r="B753" s="137"/>
      <c r="C753" s="392"/>
      <c r="D753" s="188"/>
      <c r="E753" s="163"/>
      <c r="F753" s="188"/>
      <c r="G753" s="388"/>
      <c r="I753" s="389"/>
      <c r="J753" s="389"/>
      <c r="L753" s="393"/>
      <c r="M753" s="394"/>
      <c r="N753" s="395"/>
      <c r="O753" s="394"/>
      <c r="P753" s="396"/>
      <c r="Q753" s="390"/>
      <c r="S753" s="389"/>
      <c r="U753" s="134"/>
      <c r="V753" s="391"/>
      <c r="W753" s="397"/>
      <c r="X753" s="163"/>
      <c r="Y753" s="398"/>
      <c r="Z753" s="399"/>
      <c r="AA753" s="388"/>
      <c r="AB753" s="163"/>
      <c r="AC753" s="134"/>
    </row>
    <row r="754" spans="2:29" s="133" customFormat="1" x14ac:dyDescent="0.25">
      <c r="B754" s="137"/>
      <c r="C754" s="392"/>
      <c r="D754" s="188"/>
      <c r="E754" s="163"/>
      <c r="F754" s="188"/>
      <c r="G754" s="388"/>
      <c r="I754" s="389"/>
      <c r="J754" s="389"/>
      <c r="L754" s="393"/>
      <c r="M754" s="394"/>
      <c r="N754" s="395"/>
      <c r="O754" s="394"/>
      <c r="P754" s="396"/>
      <c r="Q754" s="390"/>
      <c r="S754" s="389"/>
      <c r="U754" s="134"/>
      <c r="V754" s="391"/>
      <c r="W754" s="397"/>
      <c r="X754" s="163"/>
      <c r="Y754" s="398"/>
      <c r="Z754" s="399"/>
      <c r="AA754" s="388"/>
      <c r="AB754" s="163"/>
      <c r="AC754" s="134"/>
    </row>
    <row r="755" spans="2:29" s="133" customFormat="1" x14ac:dyDescent="0.25">
      <c r="B755" s="137"/>
      <c r="C755" s="392"/>
      <c r="D755" s="188"/>
      <c r="E755" s="163"/>
      <c r="F755" s="188"/>
      <c r="G755" s="388"/>
      <c r="I755" s="389"/>
      <c r="J755" s="389"/>
      <c r="L755" s="393"/>
      <c r="M755" s="394"/>
      <c r="N755" s="395"/>
      <c r="O755" s="394"/>
      <c r="P755" s="396"/>
      <c r="Q755" s="390"/>
      <c r="S755" s="389"/>
      <c r="U755" s="134"/>
      <c r="V755" s="391"/>
      <c r="W755" s="397"/>
      <c r="X755" s="163"/>
      <c r="Y755" s="398"/>
      <c r="Z755" s="399"/>
      <c r="AA755" s="388"/>
      <c r="AB755" s="163"/>
      <c r="AC755" s="134"/>
    </row>
    <row r="756" spans="2:29" s="133" customFormat="1" x14ac:dyDescent="0.25">
      <c r="B756" s="137"/>
      <c r="C756" s="392"/>
      <c r="D756" s="188"/>
      <c r="E756" s="163"/>
      <c r="F756" s="188"/>
      <c r="G756" s="388"/>
      <c r="I756" s="389"/>
      <c r="J756" s="389"/>
      <c r="L756" s="393"/>
      <c r="M756" s="394"/>
      <c r="N756" s="395"/>
      <c r="O756" s="394"/>
      <c r="P756" s="396"/>
      <c r="Q756" s="390"/>
      <c r="S756" s="389"/>
      <c r="U756" s="134"/>
      <c r="V756" s="391"/>
      <c r="W756" s="397"/>
      <c r="X756" s="163"/>
      <c r="Y756" s="398"/>
      <c r="Z756" s="399"/>
      <c r="AA756" s="388"/>
      <c r="AB756" s="163"/>
      <c r="AC756" s="134"/>
    </row>
    <row r="757" spans="2:29" s="133" customFormat="1" x14ac:dyDescent="0.25">
      <c r="B757" s="137"/>
      <c r="C757" s="392"/>
      <c r="D757" s="188"/>
      <c r="E757" s="163"/>
      <c r="F757" s="188"/>
      <c r="G757" s="388"/>
      <c r="I757" s="389"/>
      <c r="J757" s="389"/>
      <c r="L757" s="393"/>
      <c r="M757" s="394"/>
      <c r="N757" s="395"/>
      <c r="O757" s="394"/>
      <c r="P757" s="396"/>
      <c r="Q757" s="390"/>
      <c r="S757" s="389"/>
      <c r="U757" s="134"/>
      <c r="V757" s="391"/>
      <c r="W757" s="397"/>
      <c r="X757" s="163"/>
      <c r="Y757" s="398"/>
      <c r="Z757" s="399"/>
      <c r="AA757" s="388"/>
      <c r="AB757" s="163"/>
      <c r="AC757" s="134"/>
    </row>
    <row r="758" spans="2:29" s="133" customFormat="1" x14ac:dyDescent="0.25">
      <c r="B758" s="137"/>
      <c r="C758" s="392"/>
      <c r="D758" s="188"/>
      <c r="E758" s="163"/>
      <c r="F758" s="188"/>
      <c r="G758" s="388"/>
      <c r="I758" s="389"/>
      <c r="J758" s="389"/>
      <c r="L758" s="393"/>
      <c r="M758" s="394"/>
      <c r="N758" s="395"/>
      <c r="O758" s="394"/>
      <c r="P758" s="396"/>
      <c r="Q758" s="390"/>
      <c r="S758" s="389"/>
      <c r="U758" s="134"/>
      <c r="V758" s="391"/>
      <c r="W758" s="397"/>
      <c r="X758" s="163"/>
      <c r="Y758" s="398"/>
      <c r="Z758" s="399"/>
      <c r="AA758" s="388"/>
      <c r="AB758" s="163"/>
      <c r="AC758" s="134"/>
    </row>
    <row r="759" spans="2:29" s="133" customFormat="1" x14ac:dyDescent="0.25">
      <c r="B759" s="137"/>
      <c r="C759" s="392"/>
      <c r="D759" s="188"/>
      <c r="E759" s="163"/>
      <c r="F759" s="188"/>
      <c r="G759" s="388"/>
      <c r="I759" s="389"/>
      <c r="J759" s="389"/>
      <c r="L759" s="393"/>
      <c r="M759" s="394"/>
      <c r="N759" s="395"/>
      <c r="O759" s="394"/>
      <c r="P759" s="396"/>
      <c r="Q759" s="390"/>
      <c r="S759" s="389"/>
      <c r="U759" s="134"/>
      <c r="V759" s="391"/>
      <c r="W759" s="397"/>
      <c r="X759" s="163"/>
      <c r="Y759" s="398"/>
      <c r="Z759" s="399"/>
      <c r="AA759" s="388"/>
      <c r="AB759" s="163"/>
      <c r="AC759" s="134"/>
    </row>
    <row r="760" spans="2:29" s="133" customFormat="1" x14ac:dyDescent="0.25">
      <c r="B760" s="137"/>
      <c r="C760" s="392"/>
      <c r="D760" s="188"/>
      <c r="E760" s="163"/>
      <c r="F760" s="188"/>
      <c r="G760" s="388"/>
      <c r="I760" s="389"/>
      <c r="J760" s="389"/>
      <c r="L760" s="393"/>
      <c r="M760" s="394"/>
      <c r="N760" s="395"/>
      <c r="O760" s="394"/>
      <c r="P760" s="396"/>
      <c r="Q760" s="390"/>
      <c r="S760" s="389"/>
      <c r="U760" s="134"/>
      <c r="V760" s="391"/>
      <c r="W760" s="397"/>
      <c r="X760" s="163"/>
      <c r="Y760" s="398"/>
      <c r="Z760" s="399"/>
      <c r="AA760" s="388"/>
      <c r="AB760" s="163"/>
      <c r="AC760" s="134"/>
    </row>
    <row r="761" spans="2:29" s="133" customFormat="1" x14ac:dyDescent="0.25">
      <c r="B761" s="137"/>
      <c r="C761" s="392"/>
      <c r="D761" s="188"/>
      <c r="E761" s="163"/>
      <c r="F761" s="188"/>
      <c r="G761" s="388"/>
      <c r="I761" s="389"/>
      <c r="J761" s="389"/>
      <c r="L761" s="393"/>
      <c r="M761" s="394"/>
      <c r="N761" s="395"/>
      <c r="O761" s="394"/>
      <c r="P761" s="396"/>
      <c r="Q761" s="390"/>
      <c r="S761" s="389"/>
      <c r="U761" s="134"/>
      <c r="V761" s="391"/>
      <c r="W761" s="397"/>
      <c r="X761" s="163"/>
      <c r="Y761" s="398"/>
      <c r="Z761" s="399"/>
      <c r="AA761" s="388"/>
      <c r="AB761" s="163"/>
      <c r="AC761" s="134"/>
    </row>
    <row r="762" spans="2:29" s="133" customFormat="1" x14ac:dyDescent="0.25">
      <c r="B762" s="137"/>
      <c r="C762" s="392"/>
      <c r="D762" s="188"/>
      <c r="E762" s="163"/>
      <c r="F762" s="188"/>
      <c r="G762" s="388"/>
      <c r="I762" s="389"/>
      <c r="J762" s="389"/>
      <c r="L762" s="393"/>
      <c r="M762" s="394"/>
      <c r="N762" s="395"/>
      <c r="O762" s="394"/>
      <c r="P762" s="396"/>
      <c r="Q762" s="390"/>
      <c r="S762" s="389"/>
      <c r="U762" s="134"/>
      <c r="V762" s="391"/>
      <c r="W762" s="397"/>
      <c r="X762" s="163"/>
      <c r="Y762" s="398"/>
      <c r="Z762" s="399"/>
      <c r="AA762" s="388"/>
      <c r="AB762" s="163"/>
      <c r="AC762" s="134"/>
    </row>
    <row r="763" spans="2:29" s="133" customFormat="1" x14ac:dyDescent="0.25">
      <c r="B763" s="137"/>
      <c r="C763" s="392"/>
      <c r="D763" s="188"/>
      <c r="E763" s="163"/>
      <c r="F763" s="188"/>
      <c r="G763" s="388"/>
      <c r="I763" s="389"/>
      <c r="J763" s="389"/>
      <c r="L763" s="393"/>
      <c r="M763" s="394"/>
      <c r="N763" s="395"/>
      <c r="O763" s="394"/>
      <c r="P763" s="396"/>
      <c r="Q763" s="390"/>
      <c r="S763" s="389"/>
      <c r="U763" s="134"/>
      <c r="V763" s="391"/>
      <c r="W763" s="397"/>
      <c r="X763" s="163"/>
      <c r="Y763" s="398"/>
      <c r="Z763" s="399"/>
      <c r="AA763" s="388"/>
      <c r="AB763" s="163"/>
      <c r="AC763" s="134"/>
    </row>
    <row r="764" spans="2:29" s="133" customFormat="1" x14ac:dyDescent="0.25">
      <c r="B764" s="137"/>
      <c r="C764" s="392"/>
      <c r="D764" s="188"/>
      <c r="E764" s="163"/>
      <c r="F764" s="188"/>
      <c r="G764" s="388"/>
      <c r="I764" s="389"/>
      <c r="J764" s="389"/>
      <c r="L764" s="393"/>
      <c r="M764" s="394"/>
      <c r="N764" s="395"/>
      <c r="O764" s="394"/>
      <c r="P764" s="396"/>
      <c r="Q764" s="390"/>
      <c r="S764" s="389"/>
      <c r="U764" s="134"/>
      <c r="V764" s="391"/>
      <c r="W764" s="397"/>
      <c r="X764" s="163"/>
      <c r="Y764" s="398"/>
      <c r="Z764" s="399"/>
      <c r="AA764" s="388"/>
      <c r="AB764" s="163"/>
      <c r="AC764" s="134"/>
    </row>
    <row r="765" spans="2:29" s="133" customFormat="1" x14ac:dyDescent="0.25">
      <c r="B765" s="137"/>
      <c r="C765" s="392"/>
      <c r="D765" s="188"/>
      <c r="E765" s="163"/>
      <c r="F765" s="188"/>
      <c r="G765" s="388"/>
      <c r="I765" s="389"/>
      <c r="J765" s="389"/>
      <c r="L765" s="393"/>
      <c r="M765" s="394"/>
      <c r="N765" s="395"/>
      <c r="O765" s="394"/>
      <c r="P765" s="396"/>
      <c r="Q765" s="390"/>
      <c r="S765" s="389"/>
      <c r="U765" s="134"/>
      <c r="V765" s="391"/>
      <c r="W765" s="397"/>
      <c r="X765" s="163"/>
      <c r="Y765" s="398"/>
      <c r="Z765" s="399"/>
      <c r="AA765" s="388"/>
      <c r="AB765" s="163"/>
      <c r="AC765" s="134"/>
    </row>
    <row r="766" spans="2:29" s="133" customFormat="1" x14ac:dyDescent="0.25">
      <c r="B766" s="137"/>
      <c r="C766" s="392"/>
      <c r="D766" s="188"/>
      <c r="E766" s="163"/>
      <c r="F766" s="188"/>
      <c r="G766" s="388"/>
      <c r="I766" s="389"/>
      <c r="J766" s="389"/>
      <c r="L766" s="393"/>
      <c r="M766" s="394"/>
      <c r="N766" s="395"/>
      <c r="O766" s="394"/>
      <c r="P766" s="396"/>
      <c r="Q766" s="390"/>
      <c r="S766" s="389"/>
      <c r="U766" s="134"/>
      <c r="V766" s="391"/>
      <c r="W766" s="397"/>
      <c r="X766" s="163"/>
      <c r="Y766" s="398"/>
      <c r="Z766" s="399"/>
      <c r="AA766" s="388"/>
      <c r="AB766" s="163"/>
      <c r="AC766" s="134"/>
    </row>
    <row r="767" spans="2:29" s="133" customFormat="1" x14ac:dyDescent="0.25">
      <c r="B767" s="137"/>
      <c r="C767" s="392"/>
      <c r="D767" s="188"/>
      <c r="E767" s="163"/>
      <c r="F767" s="188"/>
      <c r="G767" s="388"/>
      <c r="I767" s="389"/>
      <c r="J767" s="389"/>
      <c r="L767" s="393"/>
      <c r="M767" s="394"/>
      <c r="N767" s="395"/>
      <c r="O767" s="394"/>
      <c r="P767" s="396"/>
      <c r="Q767" s="390"/>
      <c r="S767" s="389"/>
      <c r="U767" s="134"/>
      <c r="V767" s="391"/>
      <c r="W767" s="397"/>
      <c r="X767" s="163"/>
      <c r="Y767" s="398"/>
      <c r="Z767" s="399"/>
      <c r="AA767" s="388"/>
      <c r="AB767" s="163"/>
      <c r="AC767" s="134"/>
    </row>
    <row r="768" spans="2:29" s="133" customFormat="1" x14ac:dyDescent="0.25">
      <c r="B768" s="137"/>
      <c r="C768" s="392"/>
      <c r="D768" s="188"/>
      <c r="E768" s="163"/>
      <c r="F768" s="188"/>
      <c r="G768" s="388"/>
      <c r="I768" s="389"/>
      <c r="J768" s="389"/>
      <c r="L768" s="393"/>
      <c r="M768" s="394"/>
      <c r="N768" s="395"/>
      <c r="O768" s="394"/>
      <c r="P768" s="396"/>
      <c r="Q768" s="390"/>
      <c r="S768" s="389"/>
      <c r="U768" s="134"/>
      <c r="V768" s="391"/>
      <c r="W768" s="397"/>
      <c r="X768" s="163"/>
      <c r="Y768" s="398"/>
      <c r="Z768" s="399"/>
      <c r="AA768" s="388"/>
      <c r="AB768" s="163"/>
      <c r="AC768" s="134"/>
    </row>
    <row r="769" spans="2:29" s="133" customFormat="1" x14ac:dyDescent="0.25">
      <c r="B769" s="137"/>
      <c r="C769" s="392"/>
      <c r="D769" s="188"/>
      <c r="E769" s="163"/>
      <c r="F769" s="188"/>
      <c r="G769" s="388"/>
      <c r="I769" s="389"/>
      <c r="J769" s="389"/>
      <c r="L769" s="393"/>
      <c r="M769" s="394"/>
      <c r="N769" s="395"/>
      <c r="O769" s="394"/>
      <c r="P769" s="396"/>
      <c r="Q769" s="390"/>
      <c r="S769" s="389"/>
      <c r="U769" s="134"/>
      <c r="V769" s="391"/>
      <c r="W769" s="397"/>
      <c r="X769" s="163"/>
      <c r="Y769" s="398"/>
      <c r="Z769" s="399"/>
      <c r="AA769" s="388"/>
      <c r="AB769" s="163"/>
      <c r="AC769" s="134"/>
    </row>
    <row r="770" spans="2:29" s="133" customFormat="1" x14ac:dyDescent="0.25">
      <c r="B770" s="137"/>
      <c r="C770" s="392"/>
      <c r="D770" s="188"/>
      <c r="E770" s="163"/>
      <c r="F770" s="188"/>
      <c r="G770" s="388"/>
      <c r="I770" s="389"/>
      <c r="J770" s="389"/>
      <c r="L770" s="393"/>
      <c r="M770" s="394"/>
      <c r="N770" s="395"/>
      <c r="O770" s="394"/>
      <c r="P770" s="396"/>
      <c r="Q770" s="390"/>
      <c r="S770" s="389"/>
      <c r="U770" s="134"/>
      <c r="V770" s="391"/>
      <c r="W770" s="397"/>
      <c r="X770" s="163"/>
      <c r="Y770" s="398"/>
      <c r="Z770" s="399"/>
      <c r="AA770" s="388"/>
      <c r="AB770" s="163"/>
      <c r="AC770" s="134"/>
    </row>
    <row r="771" spans="2:29" s="133" customFormat="1" x14ac:dyDescent="0.25">
      <c r="B771" s="137"/>
      <c r="C771" s="392"/>
      <c r="D771" s="188"/>
      <c r="E771" s="163"/>
      <c r="F771" s="188"/>
      <c r="G771" s="388"/>
      <c r="I771" s="389"/>
      <c r="J771" s="389"/>
      <c r="L771" s="393"/>
      <c r="M771" s="394"/>
      <c r="N771" s="395"/>
      <c r="O771" s="394"/>
      <c r="P771" s="396"/>
      <c r="Q771" s="390"/>
      <c r="S771" s="389"/>
      <c r="U771" s="134"/>
      <c r="V771" s="391"/>
      <c r="W771" s="397"/>
      <c r="X771" s="163"/>
      <c r="Y771" s="398"/>
      <c r="Z771" s="399"/>
      <c r="AA771" s="388"/>
      <c r="AB771" s="163"/>
      <c r="AC771" s="134"/>
    </row>
    <row r="772" spans="2:29" s="133" customFormat="1" x14ac:dyDescent="0.25">
      <c r="B772" s="137"/>
      <c r="C772" s="392"/>
      <c r="D772" s="188"/>
      <c r="E772" s="163"/>
      <c r="F772" s="188"/>
      <c r="G772" s="388"/>
      <c r="I772" s="389"/>
      <c r="J772" s="389"/>
      <c r="L772" s="393"/>
      <c r="M772" s="394"/>
      <c r="N772" s="395"/>
      <c r="O772" s="394"/>
      <c r="P772" s="396"/>
      <c r="Q772" s="390"/>
      <c r="S772" s="389"/>
      <c r="U772" s="134"/>
      <c r="V772" s="391"/>
      <c r="W772" s="397"/>
      <c r="X772" s="163"/>
      <c r="Y772" s="398"/>
      <c r="Z772" s="399"/>
      <c r="AA772" s="388"/>
      <c r="AB772" s="163"/>
      <c r="AC772" s="134"/>
    </row>
    <row r="773" spans="2:29" s="133" customFormat="1" x14ac:dyDescent="0.25">
      <c r="B773" s="137"/>
      <c r="C773" s="392"/>
      <c r="D773" s="188"/>
      <c r="E773" s="163"/>
      <c r="F773" s="188"/>
      <c r="G773" s="388"/>
      <c r="I773" s="389"/>
      <c r="J773" s="389"/>
      <c r="L773" s="393"/>
      <c r="M773" s="394"/>
      <c r="N773" s="395"/>
      <c r="O773" s="394"/>
      <c r="P773" s="396"/>
      <c r="Q773" s="390"/>
      <c r="S773" s="389"/>
      <c r="U773" s="134"/>
      <c r="V773" s="391"/>
      <c r="W773" s="397"/>
      <c r="X773" s="163"/>
      <c r="Y773" s="398"/>
      <c r="Z773" s="399"/>
      <c r="AA773" s="388"/>
      <c r="AB773" s="163"/>
      <c r="AC773" s="134"/>
    </row>
    <row r="774" spans="2:29" s="133" customFormat="1" x14ac:dyDescent="0.25">
      <c r="B774" s="137"/>
      <c r="C774" s="392"/>
      <c r="D774" s="188"/>
      <c r="E774" s="163"/>
      <c r="F774" s="188"/>
      <c r="G774" s="388"/>
      <c r="I774" s="389"/>
      <c r="J774" s="389"/>
      <c r="L774" s="393"/>
      <c r="M774" s="394"/>
      <c r="N774" s="395"/>
      <c r="O774" s="394"/>
      <c r="P774" s="396"/>
      <c r="Q774" s="390"/>
      <c r="S774" s="389"/>
      <c r="U774" s="134"/>
      <c r="V774" s="391"/>
      <c r="W774" s="397"/>
      <c r="X774" s="163"/>
      <c r="Y774" s="398"/>
      <c r="Z774" s="399"/>
      <c r="AA774" s="388"/>
      <c r="AB774" s="163"/>
      <c r="AC774" s="134"/>
    </row>
    <row r="775" spans="2:29" s="133" customFormat="1" x14ac:dyDescent="0.25">
      <c r="B775" s="137"/>
      <c r="C775" s="392"/>
      <c r="D775" s="188"/>
      <c r="E775" s="163"/>
      <c r="F775" s="188"/>
      <c r="G775" s="388"/>
      <c r="I775" s="389"/>
      <c r="J775" s="389"/>
      <c r="L775" s="393"/>
      <c r="M775" s="394"/>
      <c r="N775" s="395"/>
      <c r="O775" s="394"/>
      <c r="P775" s="396"/>
      <c r="Q775" s="390"/>
      <c r="S775" s="389"/>
      <c r="U775" s="134"/>
      <c r="V775" s="391"/>
      <c r="W775" s="397"/>
      <c r="X775" s="163"/>
      <c r="Y775" s="398"/>
      <c r="Z775" s="399"/>
      <c r="AA775" s="388"/>
      <c r="AB775" s="163"/>
      <c r="AC775" s="134"/>
    </row>
    <row r="776" spans="2:29" s="133" customFormat="1" x14ac:dyDescent="0.25">
      <c r="B776" s="137"/>
      <c r="C776" s="392"/>
      <c r="D776" s="188"/>
      <c r="E776" s="163"/>
      <c r="F776" s="188"/>
      <c r="G776" s="388"/>
      <c r="I776" s="389"/>
      <c r="J776" s="389"/>
      <c r="L776" s="393"/>
      <c r="M776" s="394"/>
      <c r="N776" s="395"/>
      <c r="O776" s="394"/>
      <c r="P776" s="396"/>
      <c r="Q776" s="390"/>
      <c r="S776" s="389"/>
      <c r="U776" s="134"/>
      <c r="V776" s="391"/>
      <c r="W776" s="397"/>
      <c r="X776" s="163"/>
      <c r="Y776" s="398"/>
      <c r="Z776" s="399"/>
      <c r="AA776" s="388"/>
      <c r="AB776" s="163"/>
      <c r="AC776" s="134"/>
    </row>
    <row r="777" spans="2:29" s="133" customFormat="1" x14ac:dyDescent="0.25">
      <c r="B777" s="137"/>
      <c r="C777" s="392"/>
      <c r="D777" s="188"/>
      <c r="E777" s="163"/>
      <c r="F777" s="188"/>
      <c r="G777" s="388"/>
      <c r="I777" s="389"/>
      <c r="J777" s="389"/>
      <c r="L777" s="393"/>
      <c r="M777" s="394"/>
      <c r="N777" s="395"/>
      <c r="O777" s="394"/>
      <c r="P777" s="396"/>
      <c r="Q777" s="390"/>
      <c r="S777" s="389"/>
      <c r="U777" s="134"/>
      <c r="V777" s="391"/>
      <c r="W777" s="397"/>
      <c r="X777" s="163"/>
      <c r="Y777" s="398"/>
      <c r="Z777" s="399"/>
      <c r="AA777" s="388"/>
      <c r="AB777" s="163"/>
      <c r="AC777" s="134"/>
    </row>
    <row r="778" spans="2:29" s="133" customFormat="1" x14ac:dyDescent="0.25">
      <c r="B778" s="137"/>
      <c r="C778" s="392"/>
      <c r="D778" s="188"/>
      <c r="E778" s="163"/>
      <c r="F778" s="188"/>
      <c r="G778" s="388"/>
      <c r="I778" s="389"/>
      <c r="J778" s="389"/>
      <c r="L778" s="393"/>
      <c r="M778" s="394"/>
      <c r="N778" s="395"/>
      <c r="O778" s="394"/>
      <c r="P778" s="396"/>
      <c r="Q778" s="390"/>
      <c r="S778" s="389"/>
      <c r="U778" s="134"/>
      <c r="V778" s="391"/>
      <c r="W778" s="397"/>
      <c r="X778" s="163"/>
      <c r="Y778" s="398"/>
      <c r="Z778" s="399"/>
      <c r="AA778" s="388"/>
      <c r="AB778" s="163"/>
      <c r="AC778" s="134"/>
    </row>
    <row r="779" spans="2:29" s="133" customFormat="1" x14ac:dyDescent="0.25">
      <c r="B779" s="137"/>
      <c r="C779" s="392"/>
      <c r="D779" s="188"/>
      <c r="E779" s="163"/>
      <c r="F779" s="188"/>
      <c r="G779" s="388"/>
      <c r="I779" s="389"/>
      <c r="J779" s="389"/>
      <c r="L779" s="393"/>
      <c r="M779" s="394"/>
      <c r="N779" s="395"/>
      <c r="O779" s="394"/>
      <c r="P779" s="396"/>
      <c r="Q779" s="390"/>
      <c r="S779" s="389"/>
      <c r="U779" s="134"/>
      <c r="V779" s="391"/>
      <c r="W779" s="397"/>
      <c r="X779" s="163"/>
      <c r="Y779" s="398"/>
      <c r="Z779" s="399"/>
      <c r="AA779" s="388"/>
      <c r="AB779" s="163"/>
      <c r="AC779" s="134"/>
    </row>
    <row r="780" spans="2:29" s="133" customFormat="1" x14ac:dyDescent="0.25">
      <c r="B780" s="137"/>
      <c r="C780" s="392"/>
      <c r="D780" s="188"/>
      <c r="E780" s="163"/>
      <c r="F780" s="188"/>
      <c r="G780" s="388"/>
      <c r="I780" s="389"/>
      <c r="J780" s="389"/>
      <c r="L780" s="393"/>
      <c r="M780" s="394"/>
      <c r="N780" s="395"/>
      <c r="O780" s="394"/>
      <c r="P780" s="396"/>
      <c r="Q780" s="390"/>
      <c r="S780" s="389"/>
      <c r="U780" s="134"/>
      <c r="V780" s="391"/>
      <c r="W780" s="397"/>
      <c r="X780" s="163"/>
      <c r="Y780" s="398"/>
      <c r="Z780" s="399"/>
      <c r="AA780" s="388"/>
      <c r="AB780" s="163"/>
      <c r="AC780" s="134"/>
    </row>
    <row r="781" spans="2:29" s="133" customFormat="1" x14ac:dyDescent="0.25">
      <c r="B781" s="137"/>
      <c r="C781" s="392"/>
      <c r="D781" s="188"/>
      <c r="E781" s="163"/>
      <c r="F781" s="188"/>
      <c r="G781" s="388"/>
      <c r="I781" s="389"/>
      <c r="J781" s="389"/>
      <c r="L781" s="393"/>
      <c r="M781" s="394"/>
      <c r="N781" s="395"/>
      <c r="O781" s="394"/>
      <c r="P781" s="396"/>
      <c r="Q781" s="390"/>
      <c r="S781" s="389"/>
      <c r="U781" s="134"/>
      <c r="V781" s="391"/>
      <c r="W781" s="397"/>
      <c r="X781" s="163"/>
      <c r="Y781" s="398"/>
      <c r="Z781" s="399"/>
      <c r="AA781" s="388"/>
      <c r="AB781" s="163"/>
      <c r="AC781" s="134"/>
    </row>
    <row r="782" spans="2:29" s="133" customFormat="1" x14ac:dyDescent="0.25">
      <c r="B782" s="137"/>
      <c r="C782" s="392"/>
      <c r="D782" s="188"/>
      <c r="E782" s="163"/>
      <c r="F782" s="188"/>
      <c r="G782" s="388"/>
      <c r="I782" s="389"/>
      <c r="J782" s="389"/>
      <c r="L782" s="393"/>
      <c r="M782" s="394"/>
      <c r="N782" s="395"/>
      <c r="O782" s="394"/>
      <c r="P782" s="396"/>
      <c r="Q782" s="390"/>
      <c r="S782" s="389"/>
      <c r="U782" s="134"/>
      <c r="V782" s="391"/>
      <c r="W782" s="397"/>
      <c r="X782" s="163"/>
      <c r="Y782" s="398"/>
      <c r="Z782" s="399"/>
      <c r="AA782" s="388"/>
      <c r="AB782" s="163"/>
      <c r="AC782" s="134"/>
    </row>
    <row r="783" spans="2:29" s="133" customFormat="1" x14ac:dyDescent="0.25">
      <c r="B783" s="137"/>
      <c r="C783" s="392"/>
      <c r="D783" s="188"/>
      <c r="E783" s="163"/>
      <c r="F783" s="188"/>
      <c r="G783" s="388"/>
      <c r="I783" s="389"/>
      <c r="J783" s="389"/>
      <c r="L783" s="393"/>
      <c r="M783" s="394"/>
      <c r="N783" s="395"/>
      <c r="O783" s="394"/>
      <c r="P783" s="396"/>
      <c r="Q783" s="390"/>
      <c r="S783" s="389"/>
      <c r="U783" s="134"/>
      <c r="V783" s="391"/>
      <c r="W783" s="397"/>
      <c r="X783" s="163"/>
      <c r="Y783" s="398"/>
      <c r="Z783" s="399"/>
      <c r="AA783" s="388"/>
      <c r="AB783" s="163"/>
      <c r="AC783" s="134"/>
    </row>
    <row r="784" spans="2:29" s="133" customFormat="1" x14ac:dyDescent="0.25">
      <c r="B784" s="137"/>
      <c r="C784" s="392"/>
      <c r="D784" s="188"/>
      <c r="E784" s="163"/>
      <c r="F784" s="188"/>
      <c r="G784" s="388"/>
      <c r="I784" s="389"/>
      <c r="J784" s="389"/>
      <c r="L784" s="393"/>
      <c r="M784" s="394"/>
      <c r="N784" s="395"/>
      <c r="O784" s="394"/>
      <c r="P784" s="396"/>
      <c r="Q784" s="390"/>
      <c r="S784" s="389"/>
      <c r="U784" s="134"/>
      <c r="V784" s="391"/>
      <c r="W784" s="397"/>
      <c r="X784" s="163"/>
      <c r="Y784" s="398"/>
      <c r="Z784" s="399"/>
      <c r="AA784" s="388"/>
      <c r="AB784" s="163"/>
      <c r="AC784" s="134"/>
    </row>
    <row r="785" spans="2:29" s="133" customFormat="1" x14ac:dyDescent="0.25">
      <c r="B785" s="137"/>
      <c r="C785" s="392"/>
      <c r="D785" s="188"/>
      <c r="E785" s="163"/>
      <c r="F785" s="188"/>
      <c r="G785" s="388"/>
      <c r="I785" s="389"/>
      <c r="J785" s="389"/>
      <c r="L785" s="393"/>
      <c r="M785" s="394"/>
      <c r="N785" s="395"/>
      <c r="O785" s="394"/>
      <c r="P785" s="396"/>
      <c r="Q785" s="390"/>
      <c r="S785" s="389"/>
      <c r="U785" s="134"/>
      <c r="V785" s="391"/>
      <c r="W785" s="397"/>
      <c r="X785" s="163"/>
      <c r="Y785" s="398"/>
      <c r="Z785" s="399"/>
      <c r="AA785" s="388"/>
      <c r="AB785" s="163"/>
      <c r="AC785" s="134"/>
    </row>
    <row r="786" spans="2:29" s="133" customFormat="1" x14ac:dyDescent="0.25">
      <c r="B786" s="137"/>
      <c r="C786" s="392"/>
      <c r="D786" s="188"/>
      <c r="E786" s="163"/>
      <c r="F786" s="188"/>
      <c r="G786" s="388"/>
      <c r="I786" s="389"/>
      <c r="J786" s="389"/>
      <c r="L786" s="393"/>
      <c r="M786" s="394"/>
      <c r="N786" s="395"/>
      <c r="O786" s="394"/>
      <c r="P786" s="396"/>
      <c r="Q786" s="390"/>
      <c r="S786" s="389"/>
      <c r="U786" s="134"/>
      <c r="V786" s="391"/>
      <c r="W786" s="397"/>
      <c r="X786" s="163"/>
      <c r="Y786" s="398"/>
      <c r="Z786" s="399"/>
      <c r="AA786" s="388"/>
      <c r="AB786" s="163"/>
      <c r="AC786" s="134"/>
    </row>
    <row r="787" spans="2:29" s="133" customFormat="1" x14ac:dyDescent="0.25">
      <c r="B787" s="137"/>
      <c r="C787" s="392"/>
      <c r="D787" s="188"/>
      <c r="E787" s="163"/>
      <c r="F787" s="188"/>
      <c r="G787" s="388"/>
      <c r="I787" s="389"/>
      <c r="J787" s="389"/>
      <c r="L787" s="393"/>
      <c r="M787" s="394"/>
      <c r="N787" s="395"/>
      <c r="O787" s="394"/>
      <c r="P787" s="396"/>
      <c r="Q787" s="390"/>
      <c r="S787" s="389"/>
      <c r="U787" s="134"/>
      <c r="V787" s="391"/>
      <c r="W787" s="397"/>
      <c r="X787" s="163"/>
      <c r="Y787" s="398"/>
      <c r="Z787" s="399"/>
      <c r="AA787" s="388"/>
      <c r="AB787" s="163"/>
      <c r="AC787" s="134"/>
    </row>
    <row r="788" spans="2:29" s="133" customFormat="1" x14ac:dyDescent="0.25">
      <c r="B788" s="137"/>
      <c r="C788" s="392"/>
      <c r="D788" s="188"/>
      <c r="E788" s="163"/>
      <c r="F788" s="188"/>
      <c r="G788" s="388"/>
      <c r="I788" s="389"/>
      <c r="J788" s="389"/>
      <c r="L788" s="393"/>
      <c r="M788" s="394"/>
      <c r="N788" s="395"/>
      <c r="O788" s="394"/>
      <c r="P788" s="396"/>
      <c r="Q788" s="390"/>
      <c r="S788" s="389"/>
      <c r="U788" s="134"/>
      <c r="V788" s="391"/>
      <c r="W788" s="397"/>
      <c r="X788" s="163"/>
      <c r="Y788" s="398"/>
      <c r="Z788" s="399"/>
      <c r="AA788" s="388"/>
      <c r="AB788" s="163"/>
      <c r="AC788" s="134"/>
    </row>
    <row r="789" spans="2:29" s="133" customFormat="1" x14ac:dyDescent="0.25">
      <c r="B789" s="137"/>
      <c r="C789" s="392"/>
      <c r="D789" s="188"/>
      <c r="E789" s="163"/>
      <c r="F789" s="188"/>
      <c r="G789" s="388"/>
      <c r="I789" s="389"/>
      <c r="J789" s="389"/>
      <c r="L789" s="393"/>
      <c r="M789" s="394"/>
      <c r="N789" s="395"/>
      <c r="O789" s="394"/>
      <c r="P789" s="396"/>
      <c r="Q789" s="390"/>
      <c r="S789" s="389"/>
      <c r="U789" s="134"/>
      <c r="V789" s="391"/>
      <c r="W789" s="397"/>
      <c r="X789" s="163"/>
      <c r="Y789" s="398"/>
      <c r="Z789" s="399"/>
      <c r="AA789" s="388"/>
      <c r="AB789" s="163"/>
      <c r="AC789" s="134"/>
    </row>
    <row r="790" spans="2:29" s="133" customFormat="1" x14ac:dyDescent="0.25">
      <c r="B790" s="137"/>
      <c r="C790" s="392"/>
      <c r="D790" s="188"/>
      <c r="E790" s="163"/>
      <c r="F790" s="188"/>
      <c r="G790" s="388"/>
      <c r="I790" s="389"/>
      <c r="J790" s="389"/>
      <c r="L790" s="393"/>
      <c r="M790" s="394"/>
      <c r="N790" s="395"/>
      <c r="O790" s="394"/>
      <c r="P790" s="396"/>
      <c r="Q790" s="390"/>
      <c r="S790" s="389"/>
      <c r="U790" s="134"/>
      <c r="V790" s="391"/>
      <c r="W790" s="397"/>
      <c r="X790" s="163"/>
      <c r="Y790" s="398"/>
      <c r="Z790" s="399"/>
      <c r="AA790" s="388"/>
      <c r="AB790" s="163"/>
      <c r="AC790" s="134"/>
    </row>
    <row r="791" spans="2:29" s="133" customFormat="1" x14ac:dyDescent="0.25">
      <c r="B791" s="137"/>
      <c r="C791" s="392"/>
      <c r="D791" s="188"/>
      <c r="E791" s="163"/>
      <c r="F791" s="188"/>
      <c r="G791" s="388"/>
      <c r="I791" s="389"/>
      <c r="J791" s="389"/>
      <c r="L791" s="393"/>
      <c r="M791" s="394"/>
      <c r="N791" s="395"/>
      <c r="O791" s="394"/>
      <c r="P791" s="396"/>
      <c r="Q791" s="390"/>
      <c r="S791" s="389"/>
      <c r="U791" s="134"/>
      <c r="V791" s="391"/>
      <c r="W791" s="397"/>
      <c r="X791" s="163"/>
      <c r="Y791" s="398"/>
      <c r="Z791" s="399"/>
      <c r="AA791" s="388"/>
      <c r="AB791" s="163"/>
      <c r="AC791" s="134"/>
    </row>
    <row r="792" spans="2:29" s="133" customFormat="1" x14ac:dyDescent="0.25">
      <c r="B792" s="137"/>
      <c r="C792" s="392"/>
      <c r="D792" s="188"/>
      <c r="E792" s="163"/>
      <c r="F792" s="188"/>
      <c r="G792" s="388"/>
      <c r="I792" s="389"/>
      <c r="J792" s="389"/>
      <c r="L792" s="393"/>
      <c r="M792" s="394"/>
      <c r="N792" s="395"/>
      <c r="O792" s="394"/>
      <c r="P792" s="396"/>
      <c r="Q792" s="390"/>
      <c r="S792" s="389"/>
      <c r="U792" s="134"/>
      <c r="V792" s="391"/>
      <c r="W792" s="397"/>
      <c r="X792" s="163"/>
      <c r="Y792" s="398"/>
      <c r="Z792" s="399"/>
      <c r="AA792" s="388"/>
      <c r="AB792" s="163"/>
      <c r="AC792" s="134"/>
    </row>
    <row r="793" spans="2:29" s="133" customFormat="1" x14ac:dyDescent="0.25">
      <c r="B793" s="137"/>
      <c r="C793" s="392"/>
      <c r="D793" s="188"/>
      <c r="E793" s="163"/>
      <c r="F793" s="188"/>
      <c r="G793" s="388"/>
      <c r="I793" s="389"/>
      <c r="J793" s="389"/>
      <c r="L793" s="393"/>
      <c r="M793" s="394"/>
      <c r="N793" s="395"/>
      <c r="O793" s="394"/>
      <c r="P793" s="396"/>
      <c r="Q793" s="390"/>
      <c r="S793" s="389"/>
      <c r="U793" s="134"/>
      <c r="V793" s="391"/>
      <c r="W793" s="397"/>
      <c r="X793" s="163"/>
      <c r="Y793" s="398"/>
      <c r="Z793" s="399"/>
      <c r="AA793" s="388"/>
      <c r="AB793" s="163"/>
      <c r="AC793" s="134"/>
    </row>
    <row r="794" spans="2:29" s="133" customFormat="1" x14ac:dyDescent="0.25">
      <c r="B794" s="137"/>
      <c r="C794" s="392"/>
      <c r="D794" s="188"/>
      <c r="E794" s="163"/>
      <c r="F794" s="188"/>
      <c r="G794" s="388"/>
      <c r="I794" s="389"/>
      <c r="J794" s="389"/>
      <c r="L794" s="393"/>
      <c r="M794" s="394"/>
      <c r="N794" s="395"/>
      <c r="O794" s="394"/>
      <c r="P794" s="396"/>
      <c r="Q794" s="390"/>
      <c r="S794" s="389"/>
      <c r="U794" s="134"/>
      <c r="V794" s="391"/>
      <c r="W794" s="397"/>
      <c r="X794" s="163"/>
      <c r="Y794" s="398"/>
      <c r="Z794" s="399"/>
      <c r="AA794" s="388"/>
      <c r="AB794" s="163"/>
      <c r="AC794" s="134"/>
    </row>
    <row r="795" spans="2:29" s="133" customFormat="1" x14ac:dyDescent="0.25">
      <c r="B795" s="137"/>
      <c r="C795" s="392"/>
      <c r="D795" s="188"/>
      <c r="E795" s="163"/>
      <c r="F795" s="188"/>
      <c r="G795" s="388"/>
      <c r="I795" s="389"/>
      <c r="J795" s="389"/>
      <c r="L795" s="393"/>
      <c r="M795" s="394"/>
      <c r="N795" s="395"/>
      <c r="O795" s="394"/>
      <c r="P795" s="396"/>
      <c r="Q795" s="390"/>
      <c r="S795" s="389"/>
      <c r="U795" s="134"/>
      <c r="V795" s="391"/>
      <c r="W795" s="397"/>
      <c r="X795" s="163"/>
      <c r="Y795" s="398"/>
      <c r="Z795" s="399"/>
      <c r="AA795" s="388"/>
      <c r="AB795" s="163"/>
      <c r="AC795" s="134"/>
    </row>
    <row r="796" spans="2:29" s="133" customFormat="1" x14ac:dyDescent="0.25">
      <c r="B796" s="137"/>
      <c r="C796" s="392"/>
      <c r="D796" s="188"/>
      <c r="E796" s="163"/>
      <c r="F796" s="188"/>
      <c r="G796" s="388"/>
      <c r="I796" s="389"/>
      <c r="J796" s="389"/>
      <c r="L796" s="393"/>
      <c r="M796" s="394"/>
      <c r="N796" s="395"/>
      <c r="O796" s="394"/>
      <c r="P796" s="396"/>
      <c r="Q796" s="390"/>
      <c r="S796" s="389"/>
      <c r="U796" s="134"/>
      <c r="V796" s="391"/>
      <c r="W796" s="397"/>
      <c r="X796" s="163"/>
      <c r="Y796" s="398"/>
      <c r="Z796" s="399"/>
      <c r="AA796" s="388"/>
      <c r="AB796" s="163"/>
      <c r="AC796" s="134"/>
    </row>
    <row r="797" spans="2:29" s="133" customFormat="1" x14ac:dyDescent="0.25">
      <c r="B797" s="137"/>
      <c r="C797" s="392"/>
      <c r="D797" s="188"/>
      <c r="E797" s="163"/>
      <c r="F797" s="188"/>
      <c r="G797" s="388"/>
      <c r="I797" s="389"/>
      <c r="J797" s="389"/>
      <c r="L797" s="393"/>
      <c r="M797" s="394"/>
      <c r="N797" s="395"/>
      <c r="O797" s="394"/>
      <c r="P797" s="396"/>
      <c r="Q797" s="390"/>
      <c r="S797" s="389"/>
      <c r="U797" s="134"/>
      <c r="V797" s="391"/>
      <c r="W797" s="397"/>
      <c r="X797" s="163"/>
      <c r="Y797" s="398"/>
      <c r="Z797" s="399"/>
      <c r="AA797" s="388"/>
      <c r="AB797" s="163"/>
      <c r="AC797" s="134"/>
    </row>
    <row r="798" spans="2:29" s="133" customFormat="1" x14ac:dyDescent="0.25">
      <c r="B798" s="137"/>
      <c r="C798" s="392"/>
      <c r="D798" s="188"/>
      <c r="E798" s="163"/>
      <c r="F798" s="188"/>
      <c r="G798" s="388"/>
      <c r="I798" s="389"/>
      <c r="J798" s="389"/>
      <c r="L798" s="393"/>
      <c r="M798" s="394"/>
      <c r="N798" s="395"/>
      <c r="O798" s="394"/>
      <c r="P798" s="396"/>
      <c r="Q798" s="390"/>
      <c r="S798" s="389"/>
      <c r="U798" s="134"/>
      <c r="V798" s="391"/>
      <c r="W798" s="397"/>
      <c r="X798" s="163"/>
      <c r="Y798" s="398"/>
      <c r="Z798" s="399"/>
      <c r="AA798" s="388"/>
      <c r="AB798" s="163"/>
      <c r="AC798" s="134"/>
    </row>
    <row r="799" spans="2:29" s="133" customFormat="1" x14ac:dyDescent="0.25">
      <c r="B799" s="137"/>
      <c r="C799" s="392"/>
      <c r="D799" s="188"/>
      <c r="E799" s="163"/>
      <c r="F799" s="188"/>
      <c r="G799" s="388"/>
      <c r="I799" s="389"/>
      <c r="J799" s="389"/>
      <c r="L799" s="393"/>
      <c r="M799" s="394"/>
      <c r="N799" s="395"/>
      <c r="O799" s="394"/>
      <c r="P799" s="396"/>
      <c r="Q799" s="390"/>
      <c r="S799" s="389"/>
      <c r="U799" s="134"/>
      <c r="V799" s="391"/>
      <c r="W799" s="397"/>
      <c r="X799" s="163"/>
      <c r="Y799" s="398"/>
      <c r="Z799" s="399"/>
      <c r="AA799" s="388"/>
      <c r="AB799" s="163"/>
      <c r="AC799" s="134"/>
    </row>
    <row r="800" spans="2:29" s="133" customFormat="1" x14ac:dyDescent="0.25">
      <c r="B800" s="137"/>
      <c r="C800" s="392"/>
      <c r="D800" s="188"/>
      <c r="E800" s="163"/>
      <c r="F800" s="188"/>
      <c r="G800" s="388"/>
      <c r="I800" s="389"/>
      <c r="J800" s="389"/>
      <c r="L800" s="393"/>
      <c r="M800" s="394"/>
      <c r="N800" s="395"/>
      <c r="O800" s="394"/>
      <c r="P800" s="396"/>
      <c r="Q800" s="390"/>
      <c r="S800" s="389"/>
      <c r="U800" s="134"/>
      <c r="V800" s="391"/>
      <c r="W800" s="397"/>
      <c r="X800" s="163"/>
      <c r="Y800" s="398"/>
      <c r="Z800" s="399"/>
      <c r="AA800" s="388"/>
      <c r="AB800" s="163"/>
      <c r="AC800" s="134"/>
    </row>
    <row r="801" spans="2:29" s="133" customFormat="1" x14ac:dyDescent="0.25">
      <c r="B801" s="137"/>
      <c r="C801" s="392"/>
      <c r="D801" s="188"/>
      <c r="E801" s="163"/>
      <c r="F801" s="188"/>
      <c r="G801" s="388"/>
      <c r="I801" s="389"/>
      <c r="J801" s="389"/>
      <c r="L801" s="393"/>
      <c r="M801" s="394"/>
      <c r="N801" s="395"/>
      <c r="O801" s="394"/>
      <c r="P801" s="396"/>
      <c r="Q801" s="390"/>
      <c r="S801" s="389"/>
      <c r="U801" s="134"/>
      <c r="V801" s="391"/>
      <c r="W801" s="397"/>
      <c r="X801" s="163"/>
      <c r="Y801" s="398"/>
      <c r="Z801" s="399"/>
      <c r="AA801" s="388"/>
      <c r="AB801" s="163"/>
      <c r="AC801" s="134"/>
    </row>
    <row r="802" spans="2:29" s="133" customFormat="1" x14ac:dyDescent="0.25">
      <c r="B802" s="137"/>
      <c r="C802" s="392"/>
      <c r="D802" s="188"/>
      <c r="E802" s="163"/>
      <c r="F802" s="188"/>
      <c r="G802" s="388"/>
      <c r="I802" s="389"/>
      <c r="J802" s="389"/>
      <c r="L802" s="393"/>
      <c r="M802" s="394"/>
      <c r="N802" s="395"/>
      <c r="O802" s="394"/>
      <c r="P802" s="396"/>
      <c r="Q802" s="390"/>
      <c r="S802" s="389"/>
      <c r="U802" s="134"/>
      <c r="V802" s="391"/>
      <c r="W802" s="397"/>
      <c r="X802" s="163"/>
      <c r="Y802" s="398"/>
      <c r="Z802" s="399"/>
      <c r="AA802" s="388"/>
      <c r="AB802" s="163"/>
      <c r="AC802" s="134"/>
    </row>
    <row r="803" spans="2:29" s="133" customFormat="1" x14ac:dyDescent="0.25">
      <c r="B803" s="137"/>
      <c r="C803" s="392"/>
      <c r="D803" s="188"/>
      <c r="E803" s="163"/>
      <c r="F803" s="188"/>
      <c r="G803" s="388"/>
      <c r="I803" s="389"/>
      <c r="J803" s="389"/>
      <c r="L803" s="393"/>
      <c r="M803" s="394"/>
      <c r="N803" s="395"/>
      <c r="O803" s="394"/>
      <c r="P803" s="396"/>
      <c r="Q803" s="390"/>
      <c r="S803" s="389"/>
      <c r="U803" s="134"/>
      <c r="V803" s="391"/>
      <c r="W803" s="397"/>
      <c r="X803" s="163"/>
      <c r="Y803" s="398"/>
      <c r="Z803" s="399"/>
      <c r="AA803" s="388"/>
      <c r="AB803" s="163"/>
      <c r="AC803" s="134"/>
    </row>
    <row r="804" spans="2:29" s="133" customFormat="1" x14ac:dyDescent="0.25">
      <c r="B804" s="137"/>
      <c r="C804" s="392"/>
      <c r="D804" s="188"/>
      <c r="E804" s="163"/>
      <c r="F804" s="188"/>
      <c r="G804" s="388"/>
      <c r="I804" s="389"/>
      <c r="J804" s="389"/>
      <c r="L804" s="393"/>
      <c r="M804" s="394"/>
      <c r="N804" s="395"/>
      <c r="O804" s="394"/>
      <c r="P804" s="396"/>
      <c r="Q804" s="390"/>
      <c r="S804" s="389"/>
      <c r="U804" s="134"/>
      <c r="V804" s="391"/>
      <c r="W804" s="397"/>
      <c r="X804" s="163"/>
      <c r="Y804" s="398"/>
      <c r="Z804" s="399"/>
      <c r="AA804" s="388"/>
      <c r="AB804" s="163"/>
      <c r="AC804" s="134"/>
    </row>
    <row r="805" spans="2:29" s="133" customFormat="1" x14ac:dyDescent="0.25">
      <c r="B805" s="137"/>
      <c r="C805" s="392"/>
      <c r="D805" s="188"/>
      <c r="E805" s="163"/>
      <c r="F805" s="188"/>
      <c r="G805" s="388"/>
      <c r="I805" s="389"/>
      <c r="J805" s="389"/>
      <c r="L805" s="393"/>
      <c r="M805" s="394"/>
      <c r="N805" s="395"/>
      <c r="O805" s="394"/>
      <c r="P805" s="396"/>
      <c r="Q805" s="390"/>
      <c r="S805" s="389"/>
      <c r="U805" s="134"/>
      <c r="V805" s="391"/>
      <c r="W805" s="397"/>
      <c r="X805" s="163"/>
      <c r="Y805" s="398"/>
      <c r="Z805" s="399"/>
      <c r="AA805" s="388"/>
      <c r="AB805" s="163"/>
      <c r="AC805" s="134"/>
    </row>
    <row r="806" spans="2:29" s="133" customFormat="1" x14ac:dyDescent="0.25">
      <c r="B806" s="137"/>
      <c r="C806" s="392"/>
      <c r="D806" s="188"/>
      <c r="E806" s="163"/>
      <c r="F806" s="188"/>
      <c r="G806" s="388"/>
      <c r="I806" s="389"/>
      <c r="J806" s="389"/>
      <c r="L806" s="393"/>
      <c r="M806" s="394"/>
      <c r="N806" s="395"/>
      <c r="O806" s="394"/>
      <c r="P806" s="396"/>
      <c r="Q806" s="390"/>
      <c r="S806" s="389"/>
      <c r="U806" s="134"/>
      <c r="V806" s="391"/>
      <c r="W806" s="397"/>
      <c r="X806" s="163"/>
      <c r="Y806" s="398"/>
      <c r="Z806" s="399"/>
      <c r="AA806" s="388"/>
      <c r="AB806" s="163"/>
      <c r="AC806" s="134"/>
    </row>
    <row r="807" spans="2:29" s="133" customFormat="1" x14ac:dyDescent="0.25">
      <c r="B807" s="137"/>
      <c r="C807" s="392"/>
      <c r="D807" s="188"/>
      <c r="E807" s="163"/>
      <c r="F807" s="188"/>
      <c r="G807" s="388"/>
      <c r="I807" s="389"/>
      <c r="J807" s="389"/>
      <c r="L807" s="393"/>
      <c r="M807" s="394"/>
      <c r="N807" s="395"/>
      <c r="O807" s="394"/>
      <c r="P807" s="396"/>
      <c r="Q807" s="390"/>
      <c r="S807" s="389"/>
      <c r="U807" s="134"/>
      <c r="V807" s="391"/>
      <c r="W807" s="397"/>
      <c r="X807" s="163"/>
      <c r="Y807" s="398"/>
      <c r="Z807" s="399"/>
      <c r="AA807" s="388"/>
      <c r="AB807" s="163"/>
      <c r="AC807" s="134"/>
    </row>
    <row r="808" spans="2:29" s="133" customFormat="1" x14ac:dyDescent="0.25">
      <c r="B808" s="137"/>
      <c r="C808" s="392"/>
      <c r="D808" s="188"/>
      <c r="E808" s="163"/>
      <c r="F808" s="188"/>
      <c r="G808" s="388"/>
      <c r="I808" s="389"/>
      <c r="J808" s="389"/>
      <c r="L808" s="393"/>
      <c r="M808" s="394"/>
      <c r="N808" s="395"/>
      <c r="O808" s="394"/>
      <c r="P808" s="396"/>
      <c r="Q808" s="390"/>
      <c r="S808" s="389"/>
      <c r="U808" s="134"/>
      <c r="V808" s="391"/>
      <c r="W808" s="397"/>
      <c r="X808" s="163"/>
      <c r="Y808" s="398"/>
      <c r="Z808" s="399"/>
      <c r="AA808" s="388"/>
      <c r="AB808" s="163"/>
      <c r="AC808" s="134"/>
    </row>
    <row r="809" spans="2:29" s="133" customFormat="1" x14ac:dyDescent="0.25">
      <c r="B809" s="137"/>
      <c r="C809" s="392"/>
      <c r="D809" s="188"/>
      <c r="E809" s="163"/>
      <c r="F809" s="188"/>
      <c r="G809" s="388"/>
      <c r="I809" s="389"/>
      <c r="J809" s="389"/>
      <c r="L809" s="393"/>
      <c r="M809" s="394"/>
      <c r="N809" s="395"/>
      <c r="O809" s="394"/>
      <c r="P809" s="396"/>
      <c r="Q809" s="390"/>
      <c r="S809" s="389"/>
      <c r="U809" s="134"/>
      <c r="V809" s="391"/>
      <c r="W809" s="397"/>
      <c r="X809" s="163"/>
      <c r="Y809" s="398"/>
      <c r="Z809" s="399"/>
      <c r="AA809" s="388"/>
      <c r="AB809" s="163"/>
      <c r="AC809" s="134"/>
    </row>
    <row r="810" spans="2:29" s="133" customFormat="1" x14ac:dyDescent="0.25">
      <c r="B810" s="137"/>
      <c r="C810" s="392"/>
      <c r="D810" s="188"/>
      <c r="E810" s="163"/>
      <c r="F810" s="188"/>
      <c r="G810" s="388"/>
      <c r="I810" s="389"/>
      <c r="J810" s="389"/>
      <c r="L810" s="393"/>
      <c r="M810" s="394"/>
      <c r="N810" s="395"/>
      <c r="O810" s="394"/>
      <c r="P810" s="396"/>
      <c r="Q810" s="390"/>
      <c r="S810" s="389"/>
      <c r="U810" s="134"/>
      <c r="V810" s="391"/>
      <c r="W810" s="397"/>
      <c r="X810" s="163"/>
      <c r="Y810" s="398"/>
      <c r="Z810" s="399"/>
      <c r="AA810" s="388"/>
      <c r="AB810" s="163"/>
      <c r="AC810" s="134"/>
    </row>
    <row r="811" spans="2:29" s="133" customFormat="1" x14ac:dyDescent="0.25">
      <c r="B811" s="137"/>
      <c r="C811" s="392"/>
      <c r="D811" s="188"/>
      <c r="E811" s="163"/>
      <c r="F811" s="188"/>
      <c r="G811" s="388"/>
      <c r="I811" s="389"/>
      <c r="J811" s="389"/>
      <c r="L811" s="393"/>
      <c r="M811" s="394"/>
      <c r="N811" s="395"/>
      <c r="O811" s="394"/>
      <c r="P811" s="396"/>
      <c r="Q811" s="390"/>
      <c r="S811" s="389"/>
      <c r="U811" s="134"/>
      <c r="V811" s="391"/>
      <c r="W811" s="397"/>
      <c r="X811" s="163"/>
      <c r="Y811" s="398"/>
      <c r="Z811" s="399"/>
      <c r="AA811" s="388"/>
      <c r="AB811" s="163"/>
      <c r="AC811" s="134"/>
    </row>
    <row r="812" spans="2:29" s="133" customFormat="1" x14ac:dyDescent="0.25">
      <c r="B812" s="137"/>
      <c r="C812" s="392"/>
      <c r="D812" s="188"/>
      <c r="E812" s="163"/>
      <c r="F812" s="188"/>
      <c r="G812" s="388"/>
      <c r="I812" s="389"/>
      <c r="J812" s="389"/>
      <c r="L812" s="393"/>
      <c r="M812" s="394"/>
      <c r="N812" s="395"/>
      <c r="O812" s="394"/>
      <c r="P812" s="396"/>
      <c r="Q812" s="390"/>
      <c r="S812" s="389"/>
      <c r="U812" s="134"/>
      <c r="V812" s="391"/>
      <c r="W812" s="397"/>
      <c r="X812" s="163"/>
      <c r="Y812" s="398"/>
      <c r="Z812" s="399"/>
      <c r="AA812" s="388"/>
      <c r="AB812" s="163"/>
      <c r="AC812" s="134"/>
    </row>
    <row r="813" spans="2:29" s="133" customFormat="1" x14ac:dyDescent="0.25">
      <c r="B813" s="137"/>
      <c r="C813" s="392"/>
      <c r="D813" s="188"/>
      <c r="E813" s="163"/>
      <c r="F813" s="188"/>
      <c r="G813" s="388"/>
      <c r="I813" s="389"/>
      <c r="J813" s="389"/>
      <c r="L813" s="393"/>
      <c r="M813" s="394"/>
      <c r="N813" s="395"/>
      <c r="O813" s="394"/>
      <c r="P813" s="396"/>
      <c r="Q813" s="390"/>
      <c r="S813" s="389"/>
      <c r="U813" s="134"/>
      <c r="V813" s="391"/>
      <c r="W813" s="397"/>
      <c r="X813" s="163"/>
      <c r="Y813" s="398"/>
      <c r="Z813" s="399"/>
      <c r="AA813" s="388"/>
      <c r="AB813" s="163"/>
      <c r="AC813" s="134"/>
    </row>
    <row r="814" spans="2:29" s="133" customFormat="1" x14ac:dyDescent="0.25">
      <c r="B814" s="137"/>
      <c r="C814" s="392"/>
      <c r="D814" s="188"/>
      <c r="E814" s="163"/>
      <c r="F814" s="188"/>
      <c r="G814" s="388"/>
      <c r="I814" s="389"/>
      <c r="J814" s="389"/>
      <c r="L814" s="393"/>
      <c r="M814" s="394"/>
      <c r="N814" s="395"/>
      <c r="O814" s="394"/>
      <c r="P814" s="396"/>
      <c r="Q814" s="390"/>
      <c r="S814" s="389"/>
      <c r="U814" s="134"/>
      <c r="V814" s="391"/>
      <c r="W814" s="397"/>
      <c r="X814" s="163"/>
      <c r="Y814" s="398"/>
      <c r="Z814" s="399"/>
      <c r="AA814" s="388"/>
      <c r="AB814" s="163"/>
      <c r="AC814" s="134"/>
    </row>
    <row r="815" spans="2:29" s="133" customFormat="1" x14ac:dyDescent="0.25">
      <c r="B815" s="137"/>
      <c r="C815" s="392"/>
      <c r="D815" s="188"/>
      <c r="E815" s="163"/>
      <c r="F815" s="188"/>
      <c r="G815" s="388"/>
      <c r="I815" s="389"/>
      <c r="J815" s="389"/>
      <c r="L815" s="393"/>
      <c r="M815" s="394"/>
      <c r="N815" s="395"/>
      <c r="O815" s="394"/>
      <c r="P815" s="396"/>
      <c r="Q815" s="390"/>
      <c r="S815" s="389"/>
      <c r="U815" s="134"/>
      <c r="V815" s="391"/>
      <c r="W815" s="397"/>
      <c r="X815" s="163"/>
      <c r="Y815" s="398"/>
      <c r="Z815" s="399"/>
      <c r="AA815" s="388"/>
      <c r="AB815" s="163"/>
      <c r="AC815" s="134"/>
    </row>
    <row r="816" spans="2:29" s="133" customFormat="1" x14ac:dyDescent="0.25">
      <c r="B816" s="137"/>
      <c r="C816" s="392"/>
      <c r="D816" s="188"/>
      <c r="E816" s="163"/>
      <c r="F816" s="188"/>
      <c r="G816" s="388"/>
      <c r="I816" s="389"/>
      <c r="J816" s="389"/>
      <c r="L816" s="393"/>
      <c r="M816" s="394"/>
      <c r="N816" s="395"/>
      <c r="O816" s="394"/>
      <c r="P816" s="396"/>
      <c r="Q816" s="390"/>
      <c r="S816" s="389"/>
      <c r="U816" s="134"/>
      <c r="V816" s="391"/>
      <c r="W816" s="397"/>
      <c r="X816" s="163"/>
      <c r="Y816" s="398"/>
      <c r="Z816" s="399"/>
      <c r="AA816" s="388"/>
      <c r="AB816" s="163"/>
      <c r="AC816" s="134"/>
    </row>
    <row r="817" spans="2:29" s="133" customFormat="1" x14ac:dyDescent="0.25">
      <c r="B817" s="137"/>
      <c r="C817" s="392"/>
      <c r="D817" s="188"/>
      <c r="E817" s="163"/>
      <c r="F817" s="188"/>
      <c r="G817" s="388"/>
      <c r="I817" s="389"/>
      <c r="J817" s="389"/>
      <c r="L817" s="393"/>
      <c r="M817" s="394"/>
      <c r="N817" s="395"/>
      <c r="O817" s="394"/>
      <c r="P817" s="396"/>
      <c r="Q817" s="390"/>
      <c r="S817" s="389"/>
      <c r="U817" s="134"/>
      <c r="V817" s="391"/>
      <c r="W817" s="397"/>
      <c r="X817" s="163"/>
      <c r="Y817" s="398"/>
      <c r="Z817" s="399"/>
      <c r="AA817" s="388"/>
      <c r="AB817" s="163"/>
      <c r="AC817" s="134"/>
    </row>
    <row r="818" spans="2:29" s="133" customFormat="1" x14ac:dyDescent="0.25">
      <c r="B818" s="137"/>
      <c r="C818" s="392"/>
      <c r="D818" s="188"/>
      <c r="E818" s="163"/>
      <c r="F818" s="188"/>
      <c r="G818" s="388"/>
      <c r="I818" s="389"/>
      <c r="J818" s="389"/>
      <c r="L818" s="393"/>
      <c r="M818" s="394"/>
      <c r="N818" s="395"/>
      <c r="O818" s="394"/>
      <c r="P818" s="396"/>
      <c r="Q818" s="390"/>
      <c r="S818" s="389"/>
      <c r="U818" s="134"/>
      <c r="V818" s="391"/>
      <c r="W818" s="397"/>
      <c r="X818" s="163"/>
      <c r="Y818" s="398"/>
      <c r="Z818" s="399"/>
      <c r="AA818" s="388"/>
      <c r="AB818" s="163"/>
      <c r="AC818" s="134"/>
    </row>
    <row r="819" spans="2:29" s="133" customFormat="1" x14ac:dyDescent="0.25">
      <c r="B819" s="137"/>
      <c r="C819" s="392"/>
      <c r="D819" s="188"/>
      <c r="E819" s="163"/>
      <c r="F819" s="188"/>
      <c r="G819" s="388"/>
      <c r="I819" s="389"/>
      <c r="J819" s="389"/>
      <c r="L819" s="393"/>
      <c r="M819" s="394"/>
      <c r="N819" s="395"/>
      <c r="O819" s="394"/>
      <c r="P819" s="396"/>
      <c r="Q819" s="390"/>
      <c r="S819" s="389"/>
      <c r="U819" s="134"/>
      <c r="V819" s="391"/>
      <c r="W819" s="397"/>
      <c r="X819" s="163"/>
      <c r="Y819" s="398"/>
      <c r="Z819" s="399"/>
      <c r="AA819" s="388"/>
      <c r="AB819" s="163"/>
      <c r="AC819" s="134"/>
    </row>
    <row r="820" spans="2:29" s="133" customFormat="1" x14ac:dyDescent="0.25">
      <c r="B820" s="137"/>
      <c r="C820" s="392"/>
      <c r="D820" s="188"/>
      <c r="E820" s="163"/>
      <c r="F820" s="188"/>
      <c r="G820" s="388"/>
      <c r="I820" s="389"/>
      <c r="J820" s="389"/>
      <c r="L820" s="393"/>
      <c r="M820" s="394"/>
      <c r="N820" s="395"/>
      <c r="O820" s="394"/>
      <c r="P820" s="396"/>
      <c r="Q820" s="390"/>
      <c r="S820" s="389"/>
      <c r="U820" s="134"/>
      <c r="V820" s="391"/>
      <c r="W820" s="397"/>
      <c r="X820" s="163"/>
      <c r="Y820" s="398"/>
      <c r="Z820" s="399"/>
      <c r="AA820" s="388"/>
      <c r="AB820" s="163"/>
      <c r="AC820" s="134"/>
    </row>
    <row r="821" spans="2:29" s="133" customFormat="1" x14ac:dyDescent="0.25">
      <c r="B821" s="137"/>
      <c r="C821" s="392"/>
      <c r="D821" s="188"/>
      <c r="E821" s="163"/>
      <c r="F821" s="188"/>
      <c r="G821" s="388"/>
      <c r="I821" s="389"/>
      <c r="J821" s="389"/>
      <c r="L821" s="393"/>
      <c r="M821" s="394"/>
      <c r="N821" s="395"/>
      <c r="O821" s="394"/>
      <c r="P821" s="396"/>
      <c r="Q821" s="390"/>
      <c r="S821" s="389"/>
      <c r="U821" s="134"/>
      <c r="V821" s="391"/>
      <c r="W821" s="397"/>
      <c r="X821" s="163"/>
      <c r="Y821" s="398"/>
      <c r="Z821" s="399"/>
      <c r="AA821" s="388"/>
      <c r="AB821" s="163"/>
      <c r="AC821" s="134"/>
    </row>
    <row r="822" spans="2:29" s="133" customFormat="1" x14ac:dyDescent="0.25">
      <c r="B822" s="137"/>
      <c r="C822" s="392"/>
      <c r="D822" s="188"/>
      <c r="E822" s="163"/>
      <c r="F822" s="188"/>
      <c r="G822" s="388"/>
      <c r="I822" s="389"/>
      <c r="J822" s="389"/>
      <c r="L822" s="393"/>
      <c r="M822" s="394"/>
      <c r="N822" s="395"/>
      <c r="O822" s="394"/>
      <c r="P822" s="396"/>
      <c r="Q822" s="390"/>
      <c r="S822" s="389"/>
      <c r="U822" s="134"/>
      <c r="V822" s="391"/>
      <c r="W822" s="397"/>
      <c r="X822" s="163"/>
      <c r="Y822" s="398"/>
      <c r="Z822" s="399"/>
      <c r="AA822" s="388"/>
      <c r="AB822" s="163"/>
      <c r="AC822" s="134"/>
    </row>
    <row r="823" spans="2:29" s="133" customFormat="1" x14ac:dyDescent="0.25">
      <c r="B823" s="137"/>
      <c r="C823" s="392"/>
      <c r="D823" s="188"/>
      <c r="E823" s="163"/>
      <c r="F823" s="188"/>
      <c r="G823" s="388"/>
      <c r="I823" s="389"/>
      <c r="J823" s="389"/>
      <c r="L823" s="393"/>
      <c r="M823" s="394"/>
      <c r="N823" s="395"/>
      <c r="O823" s="394"/>
      <c r="P823" s="396"/>
      <c r="Q823" s="390"/>
      <c r="S823" s="389"/>
      <c r="U823" s="134"/>
      <c r="V823" s="391"/>
      <c r="W823" s="397"/>
      <c r="X823" s="163"/>
      <c r="Y823" s="398"/>
      <c r="Z823" s="399"/>
      <c r="AA823" s="388"/>
      <c r="AB823" s="163"/>
      <c r="AC823" s="134"/>
    </row>
    <row r="824" spans="2:29" s="133" customFormat="1" x14ac:dyDescent="0.25">
      <c r="B824" s="137"/>
      <c r="C824" s="392"/>
      <c r="D824" s="188"/>
      <c r="E824" s="163"/>
      <c r="F824" s="188"/>
      <c r="G824" s="388"/>
      <c r="I824" s="389"/>
      <c r="J824" s="389"/>
      <c r="L824" s="393"/>
      <c r="M824" s="394"/>
      <c r="N824" s="395"/>
      <c r="O824" s="394"/>
      <c r="P824" s="396"/>
      <c r="Q824" s="390"/>
      <c r="S824" s="389"/>
      <c r="U824" s="134"/>
      <c r="V824" s="391"/>
      <c r="W824" s="397"/>
      <c r="X824" s="163"/>
      <c r="Y824" s="398"/>
      <c r="Z824" s="399"/>
      <c r="AA824" s="388"/>
      <c r="AB824" s="163"/>
      <c r="AC824" s="134"/>
    </row>
    <row r="825" spans="2:29" s="133" customFormat="1" x14ac:dyDescent="0.25">
      <c r="B825" s="137"/>
      <c r="C825" s="392"/>
      <c r="D825" s="188"/>
      <c r="E825" s="163"/>
      <c r="F825" s="188"/>
      <c r="G825" s="388"/>
      <c r="I825" s="389"/>
      <c r="J825" s="389"/>
      <c r="L825" s="393"/>
      <c r="M825" s="394"/>
      <c r="N825" s="395"/>
      <c r="O825" s="394"/>
      <c r="P825" s="396"/>
      <c r="Q825" s="390"/>
      <c r="S825" s="389"/>
      <c r="U825" s="134"/>
      <c r="V825" s="391"/>
      <c r="W825" s="397"/>
      <c r="X825" s="163"/>
      <c r="Y825" s="398"/>
      <c r="Z825" s="399"/>
      <c r="AA825" s="388"/>
      <c r="AB825" s="163"/>
      <c r="AC825" s="134"/>
    </row>
    <row r="826" spans="2:29" s="133" customFormat="1" x14ac:dyDescent="0.25">
      <c r="B826" s="137"/>
      <c r="C826" s="392"/>
      <c r="D826" s="188"/>
      <c r="E826" s="163"/>
      <c r="F826" s="188"/>
      <c r="G826" s="388"/>
      <c r="I826" s="389"/>
      <c r="J826" s="389"/>
      <c r="L826" s="393"/>
      <c r="M826" s="394"/>
      <c r="N826" s="395"/>
      <c r="O826" s="394"/>
      <c r="P826" s="396"/>
      <c r="Q826" s="390"/>
      <c r="S826" s="389"/>
      <c r="U826" s="134"/>
      <c r="V826" s="391"/>
      <c r="W826" s="397"/>
      <c r="X826" s="163"/>
      <c r="Y826" s="398"/>
      <c r="Z826" s="399"/>
      <c r="AA826" s="388"/>
      <c r="AB826" s="163"/>
      <c r="AC826" s="134"/>
    </row>
    <row r="827" spans="2:29" s="133" customFormat="1" x14ac:dyDescent="0.25">
      <c r="B827" s="137"/>
      <c r="C827" s="392"/>
      <c r="D827" s="188"/>
      <c r="E827" s="163"/>
      <c r="F827" s="188"/>
      <c r="G827" s="388"/>
      <c r="I827" s="389"/>
      <c r="J827" s="389"/>
      <c r="L827" s="393"/>
      <c r="M827" s="394"/>
      <c r="N827" s="395"/>
      <c r="O827" s="394"/>
      <c r="P827" s="396"/>
      <c r="Q827" s="390"/>
      <c r="S827" s="389"/>
      <c r="U827" s="134"/>
      <c r="V827" s="391"/>
      <c r="W827" s="397"/>
      <c r="X827" s="163"/>
      <c r="Y827" s="398"/>
      <c r="Z827" s="399"/>
      <c r="AA827" s="388"/>
      <c r="AB827" s="163"/>
      <c r="AC827" s="134"/>
    </row>
    <row r="828" spans="2:29" s="133" customFormat="1" x14ac:dyDescent="0.25">
      <c r="B828" s="137"/>
      <c r="C828" s="392"/>
      <c r="D828" s="188"/>
      <c r="E828" s="163"/>
      <c r="F828" s="188"/>
      <c r="G828" s="388"/>
      <c r="I828" s="389"/>
      <c r="J828" s="389"/>
      <c r="L828" s="393"/>
      <c r="M828" s="394"/>
      <c r="N828" s="395"/>
      <c r="O828" s="394"/>
      <c r="P828" s="396"/>
      <c r="Q828" s="390"/>
      <c r="S828" s="389"/>
      <c r="U828" s="134"/>
      <c r="V828" s="391"/>
      <c r="W828" s="397"/>
      <c r="X828" s="163"/>
      <c r="Y828" s="398"/>
      <c r="Z828" s="399"/>
      <c r="AA828" s="388"/>
      <c r="AB828" s="163"/>
      <c r="AC828" s="134"/>
    </row>
    <row r="829" spans="2:29" s="133" customFormat="1" x14ac:dyDescent="0.25">
      <c r="B829" s="137"/>
      <c r="C829" s="392"/>
      <c r="D829" s="188"/>
      <c r="E829" s="163"/>
      <c r="F829" s="188"/>
      <c r="G829" s="388"/>
      <c r="I829" s="389"/>
      <c r="J829" s="389"/>
      <c r="L829" s="393"/>
      <c r="M829" s="394"/>
      <c r="N829" s="395"/>
      <c r="O829" s="394"/>
      <c r="P829" s="396"/>
      <c r="Q829" s="390"/>
      <c r="S829" s="389"/>
      <c r="U829" s="134"/>
      <c r="V829" s="391"/>
      <c r="W829" s="397"/>
      <c r="X829" s="163"/>
      <c r="Y829" s="398"/>
      <c r="Z829" s="399"/>
      <c r="AA829" s="388"/>
      <c r="AB829" s="163"/>
      <c r="AC829" s="134"/>
    </row>
    <row r="830" spans="2:29" s="133" customFormat="1" x14ac:dyDescent="0.25">
      <c r="B830" s="137"/>
      <c r="C830" s="392"/>
      <c r="D830" s="188"/>
      <c r="E830" s="163"/>
      <c r="F830" s="188"/>
      <c r="G830" s="388"/>
      <c r="I830" s="389"/>
      <c r="J830" s="389"/>
      <c r="L830" s="393"/>
      <c r="M830" s="394"/>
      <c r="N830" s="395"/>
      <c r="O830" s="394"/>
      <c r="P830" s="396"/>
      <c r="Q830" s="390"/>
      <c r="S830" s="389"/>
      <c r="U830" s="134"/>
      <c r="V830" s="391"/>
      <c r="W830" s="397"/>
      <c r="X830" s="163"/>
      <c r="Y830" s="398"/>
      <c r="Z830" s="399"/>
      <c r="AA830" s="388"/>
      <c r="AB830" s="163"/>
      <c r="AC830" s="134"/>
    </row>
    <row r="831" spans="2:29" s="133" customFormat="1" x14ac:dyDescent="0.25">
      <c r="B831" s="137"/>
      <c r="C831" s="392"/>
      <c r="D831" s="188"/>
      <c r="E831" s="163"/>
      <c r="F831" s="188"/>
      <c r="G831" s="388"/>
      <c r="I831" s="389"/>
      <c r="J831" s="389"/>
      <c r="L831" s="393"/>
      <c r="M831" s="394"/>
      <c r="N831" s="395"/>
      <c r="O831" s="394"/>
      <c r="P831" s="396"/>
      <c r="Q831" s="390"/>
      <c r="S831" s="389"/>
      <c r="U831" s="134"/>
      <c r="V831" s="391"/>
      <c r="W831" s="397"/>
      <c r="X831" s="163"/>
      <c r="Y831" s="398"/>
      <c r="Z831" s="399"/>
      <c r="AA831" s="388"/>
      <c r="AB831" s="163"/>
      <c r="AC831" s="134"/>
    </row>
    <row r="832" spans="2:29" s="133" customFormat="1" x14ac:dyDescent="0.25">
      <c r="B832" s="137"/>
      <c r="C832" s="392"/>
      <c r="D832" s="188"/>
      <c r="E832" s="163"/>
      <c r="F832" s="188"/>
      <c r="G832" s="388"/>
      <c r="I832" s="389"/>
      <c r="J832" s="389"/>
      <c r="L832" s="393"/>
      <c r="M832" s="394"/>
      <c r="N832" s="395"/>
      <c r="O832" s="394"/>
      <c r="P832" s="396"/>
      <c r="Q832" s="390"/>
      <c r="S832" s="389"/>
      <c r="U832" s="134"/>
      <c r="V832" s="391"/>
      <c r="W832" s="397"/>
      <c r="X832" s="163"/>
      <c r="Y832" s="398"/>
      <c r="Z832" s="399"/>
      <c r="AA832" s="388"/>
      <c r="AB832" s="163"/>
      <c r="AC832" s="134"/>
    </row>
    <row r="833" spans="2:29" s="133" customFormat="1" x14ac:dyDescent="0.25">
      <c r="B833" s="137"/>
      <c r="C833" s="392"/>
      <c r="D833" s="188"/>
      <c r="E833" s="163"/>
      <c r="F833" s="188"/>
      <c r="G833" s="388"/>
      <c r="I833" s="389"/>
      <c r="J833" s="389"/>
      <c r="L833" s="393"/>
      <c r="M833" s="394"/>
      <c r="N833" s="395"/>
      <c r="O833" s="394"/>
      <c r="P833" s="396"/>
      <c r="Q833" s="390"/>
      <c r="S833" s="389"/>
      <c r="U833" s="134"/>
      <c r="V833" s="391"/>
      <c r="W833" s="397"/>
      <c r="X833" s="163"/>
      <c r="Y833" s="398"/>
      <c r="Z833" s="399"/>
      <c r="AA833" s="388"/>
      <c r="AB833" s="163"/>
      <c r="AC833" s="134"/>
    </row>
    <row r="834" spans="2:29" s="133" customFormat="1" x14ac:dyDescent="0.25">
      <c r="B834" s="137"/>
      <c r="C834" s="392"/>
      <c r="D834" s="188"/>
      <c r="E834" s="163"/>
      <c r="F834" s="188"/>
      <c r="G834" s="388"/>
      <c r="I834" s="389"/>
      <c r="J834" s="389"/>
      <c r="L834" s="393"/>
      <c r="M834" s="394"/>
      <c r="N834" s="395"/>
      <c r="O834" s="394"/>
      <c r="P834" s="396"/>
      <c r="Q834" s="390"/>
      <c r="S834" s="389"/>
      <c r="U834" s="134"/>
      <c r="V834" s="391"/>
      <c r="W834" s="397"/>
      <c r="X834" s="163"/>
      <c r="Y834" s="398"/>
      <c r="Z834" s="399"/>
      <c r="AA834" s="388"/>
      <c r="AB834" s="163"/>
      <c r="AC834" s="134"/>
    </row>
    <row r="835" spans="2:29" s="133" customFormat="1" x14ac:dyDescent="0.25">
      <c r="B835" s="137"/>
      <c r="C835" s="392"/>
      <c r="D835" s="188"/>
      <c r="E835" s="163"/>
      <c r="F835" s="188"/>
      <c r="G835" s="388"/>
      <c r="I835" s="389"/>
      <c r="J835" s="389"/>
      <c r="L835" s="393"/>
      <c r="M835" s="394"/>
      <c r="N835" s="395"/>
      <c r="O835" s="394"/>
      <c r="P835" s="396"/>
      <c r="Q835" s="390"/>
      <c r="S835" s="389"/>
      <c r="U835" s="134"/>
      <c r="V835" s="391"/>
      <c r="W835" s="397"/>
      <c r="X835" s="163"/>
      <c r="Y835" s="398"/>
      <c r="Z835" s="399"/>
      <c r="AA835" s="388"/>
      <c r="AB835" s="163"/>
      <c r="AC835" s="134"/>
    </row>
    <row r="836" spans="2:29" s="133" customFormat="1" x14ac:dyDescent="0.25">
      <c r="B836" s="137"/>
      <c r="C836" s="392"/>
      <c r="D836" s="188"/>
      <c r="E836" s="163"/>
      <c r="F836" s="188"/>
      <c r="G836" s="388"/>
      <c r="I836" s="389"/>
      <c r="J836" s="389"/>
      <c r="L836" s="393"/>
      <c r="M836" s="394"/>
      <c r="N836" s="395"/>
      <c r="O836" s="394"/>
      <c r="P836" s="396"/>
      <c r="Q836" s="390"/>
      <c r="S836" s="389"/>
      <c r="U836" s="134"/>
      <c r="V836" s="391"/>
      <c r="W836" s="397"/>
      <c r="X836" s="163"/>
      <c r="Y836" s="398"/>
      <c r="Z836" s="399"/>
      <c r="AA836" s="388"/>
      <c r="AB836" s="163"/>
      <c r="AC836" s="134"/>
    </row>
    <row r="837" spans="2:29" s="133" customFormat="1" x14ac:dyDescent="0.25">
      <c r="B837" s="137"/>
      <c r="C837" s="392"/>
      <c r="D837" s="188"/>
      <c r="E837" s="163"/>
      <c r="F837" s="188"/>
      <c r="G837" s="388"/>
      <c r="I837" s="389"/>
      <c r="J837" s="389"/>
      <c r="L837" s="393"/>
      <c r="M837" s="394"/>
      <c r="N837" s="395"/>
      <c r="O837" s="394"/>
      <c r="P837" s="396"/>
      <c r="Q837" s="390"/>
      <c r="S837" s="389"/>
      <c r="U837" s="134"/>
      <c r="V837" s="391"/>
      <c r="W837" s="397"/>
      <c r="X837" s="163"/>
      <c r="Y837" s="398"/>
      <c r="Z837" s="399"/>
      <c r="AA837" s="388"/>
      <c r="AB837" s="163"/>
      <c r="AC837" s="134"/>
    </row>
    <row r="838" spans="2:29" s="133" customFormat="1" x14ac:dyDescent="0.25">
      <c r="B838" s="137"/>
      <c r="C838" s="392"/>
      <c r="D838" s="188"/>
      <c r="E838" s="163"/>
      <c r="F838" s="188"/>
      <c r="G838" s="388"/>
      <c r="I838" s="389"/>
      <c r="J838" s="389"/>
      <c r="L838" s="393"/>
      <c r="M838" s="394"/>
      <c r="N838" s="395"/>
      <c r="O838" s="394"/>
      <c r="P838" s="396"/>
      <c r="Q838" s="390"/>
      <c r="S838" s="389"/>
      <c r="U838" s="134"/>
      <c r="V838" s="391"/>
      <c r="W838" s="397"/>
      <c r="X838" s="163"/>
      <c r="Y838" s="398"/>
      <c r="Z838" s="399"/>
      <c r="AA838" s="388"/>
      <c r="AB838" s="163"/>
      <c r="AC838" s="134"/>
    </row>
    <row r="839" spans="2:29" s="133" customFormat="1" x14ac:dyDescent="0.25">
      <c r="B839" s="137"/>
      <c r="C839" s="392"/>
      <c r="D839" s="188"/>
      <c r="E839" s="163"/>
      <c r="F839" s="188"/>
      <c r="G839" s="388"/>
      <c r="I839" s="389"/>
      <c r="J839" s="389"/>
      <c r="L839" s="393"/>
      <c r="M839" s="394"/>
      <c r="N839" s="395"/>
      <c r="O839" s="394"/>
      <c r="P839" s="396"/>
      <c r="Q839" s="390"/>
      <c r="S839" s="389"/>
      <c r="U839" s="134"/>
      <c r="V839" s="391"/>
      <c r="W839" s="397"/>
      <c r="X839" s="163"/>
      <c r="Y839" s="398"/>
      <c r="Z839" s="399"/>
      <c r="AA839" s="388"/>
      <c r="AB839" s="163"/>
      <c r="AC839" s="134"/>
    </row>
    <row r="840" spans="2:29" s="133" customFormat="1" x14ac:dyDescent="0.25">
      <c r="B840" s="137"/>
      <c r="C840" s="392"/>
      <c r="D840" s="188"/>
      <c r="E840" s="163"/>
      <c r="F840" s="188"/>
      <c r="G840" s="388"/>
      <c r="I840" s="389"/>
      <c r="J840" s="389"/>
      <c r="L840" s="393"/>
      <c r="M840" s="394"/>
      <c r="N840" s="395"/>
      <c r="O840" s="394"/>
      <c r="P840" s="396"/>
      <c r="Q840" s="390"/>
      <c r="S840" s="389"/>
      <c r="U840" s="134"/>
      <c r="V840" s="391"/>
      <c r="W840" s="397"/>
      <c r="X840" s="163"/>
      <c r="Y840" s="398"/>
      <c r="Z840" s="399"/>
      <c r="AA840" s="388"/>
      <c r="AB840" s="163"/>
      <c r="AC840" s="134"/>
    </row>
    <row r="841" spans="2:29" s="133" customFormat="1" x14ac:dyDescent="0.25">
      <c r="B841" s="137"/>
      <c r="C841" s="392"/>
      <c r="D841" s="188"/>
      <c r="E841" s="163"/>
      <c r="F841" s="188"/>
      <c r="G841" s="388"/>
      <c r="I841" s="389"/>
      <c r="J841" s="389"/>
      <c r="L841" s="393"/>
      <c r="M841" s="394"/>
      <c r="N841" s="395"/>
      <c r="O841" s="394"/>
      <c r="P841" s="396"/>
      <c r="Q841" s="390"/>
      <c r="S841" s="389"/>
      <c r="U841" s="134"/>
      <c r="V841" s="391"/>
      <c r="W841" s="397"/>
      <c r="X841" s="163"/>
      <c r="Y841" s="398"/>
      <c r="Z841" s="399"/>
      <c r="AA841" s="388"/>
      <c r="AB841" s="163"/>
      <c r="AC841" s="134"/>
    </row>
    <row r="842" spans="2:29" s="133" customFormat="1" x14ac:dyDescent="0.25">
      <c r="B842" s="137"/>
      <c r="C842" s="392"/>
      <c r="D842" s="188"/>
      <c r="E842" s="163"/>
      <c r="F842" s="188"/>
      <c r="G842" s="388"/>
      <c r="I842" s="389"/>
      <c r="J842" s="389"/>
      <c r="L842" s="393"/>
      <c r="M842" s="394"/>
      <c r="N842" s="395"/>
      <c r="O842" s="394"/>
      <c r="P842" s="396"/>
      <c r="Q842" s="390"/>
      <c r="S842" s="389"/>
      <c r="U842" s="134"/>
      <c r="V842" s="391"/>
      <c r="W842" s="397"/>
      <c r="X842" s="163"/>
      <c r="Y842" s="398"/>
      <c r="Z842" s="399"/>
      <c r="AA842" s="388"/>
      <c r="AB842" s="163"/>
      <c r="AC842" s="134"/>
    </row>
    <row r="843" spans="2:29" s="133" customFormat="1" x14ac:dyDescent="0.25">
      <c r="B843" s="137"/>
      <c r="C843" s="392"/>
      <c r="D843" s="188"/>
      <c r="E843" s="163"/>
      <c r="F843" s="188"/>
      <c r="G843" s="388"/>
      <c r="I843" s="389"/>
      <c r="J843" s="389"/>
      <c r="L843" s="393"/>
      <c r="M843" s="394"/>
      <c r="N843" s="395"/>
      <c r="O843" s="394"/>
      <c r="P843" s="396"/>
      <c r="Q843" s="390"/>
      <c r="S843" s="389"/>
      <c r="U843" s="134"/>
      <c r="V843" s="391"/>
      <c r="W843" s="397"/>
      <c r="X843" s="163"/>
      <c r="Y843" s="398"/>
      <c r="Z843" s="399"/>
      <c r="AA843" s="388"/>
      <c r="AB843" s="163"/>
      <c r="AC843" s="134"/>
    </row>
    <row r="844" spans="2:29" s="133" customFormat="1" x14ac:dyDescent="0.25">
      <c r="B844" s="137"/>
      <c r="C844" s="392"/>
      <c r="D844" s="188"/>
      <c r="E844" s="163"/>
      <c r="F844" s="188"/>
      <c r="G844" s="388"/>
      <c r="I844" s="389"/>
      <c r="J844" s="389"/>
      <c r="L844" s="393"/>
      <c r="M844" s="394"/>
      <c r="N844" s="395"/>
      <c r="O844" s="394"/>
      <c r="P844" s="396"/>
      <c r="Q844" s="390"/>
      <c r="S844" s="389"/>
      <c r="U844" s="134"/>
      <c r="V844" s="391"/>
      <c r="W844" s="397"/>
      <c r="X844" s="163"/>
      <c r="Y844" s="398"/>
      <c r="Z844" s="399"/>
      <c r="AA844" s="388"/>
      <c r="AB844" s="163"/>
      <c r="AC844" s="134"/>
    </row>
    <row r="845" spans="2:29" s="133" customFormat="1" x14ac:dyDescent="0.25">
      <c r="B845" s="137"/>
      <c r="C845" s="392"/>
      <c r="D845" s="188"/>
      <c r="E845" s="163"/>
      <c r="F845" s="188"/>
      <c r="G845" s="388"/>
      <c r="I845" s="389"/>
      <c r="J845" s="389"/>
      <c r="L845" s="393"/>
      <c r="M845" s="394"/>
      <c r="N845" s="395"/>
      <c r="O845" s="394"/>
      <c r="P845" s="396"/>
      <c r="Q845" s="390"/>
      <c r="S845" s="389"/>
      <c r="U845" s="134"/>
      <c r="V845" s="391"/>
      <c r="W845" s="397"/>
      <c r="X845" s="163"/>
      <c r="Y845" s="398"/>
      <c r="Z845" s="399"/>
      <c r="AA845" s="388"/>
      <c r="AB845" s="163"/>
      <c r="AC845" s="134"/>
    </row>
    <row r="846" spans="2:29" s="133" customFormat="1" x14ac:dyDescent="0.25">
      <c r="B846" s="137"/>
      <c r="C846" s="392"/>
      <c r="D846" s="188"/>
      <c r="E846" s="163"/>
      <c r="F846" s="188"/>
      <c r="G846" s="388"/>
      <c r="I846" s="389"/>
      <c r="J846" s="389"/>
      <c r="L846" s="393"/>
      <c r="M846" s="394"/>
      <c r="N846" s="395"/>
      <c r="O846" s="394"/>
      <c r="P846" s="396"/>
      <c r="Q846" s="390"/>
      <c r="S846" s="389"/>
      <c r="U846" s="134"/>
      <c r="V846" s="391"/>
      <c r="W846" s="397"/>
      <c r="X846" s="163"/>
      <c r="Y846" s="398"/>
      <c r="Z846" s="399"/>
      <c r="AA846" s="388"/>
      <c r="AB846" s="163"/>
      <c r="AC846" s="134"/>
    </row>
    <row r="847" spans="2:29" s="133" customFormat="1" x14ac:dyDescent="0.25">
      <c r="B847" s="137"/>
      <c r="C847" s="392"/>
      <c r="D847" s="188"/>
      <c r="E847" s="163"/>
      <c r="F847" s="188"/>
      <c r="G847" s="388"/>
      <c r="I847" s="389"/>
      <c r="J847" s="389"/>
      <c r="L847" s="393"/>
      <c r="M847" s="394"/>
      <c r="N847" s="395"/>
      <c r="O847" s="394"/>
      <c r="P847" s="396"/>
      <c r="Q847" s="390"/>
      <c r="S847" s="389"/>
      <c r="U847" s="134"/>
      <c r="V847" s="391"/>
      <c r="W847" s="397"/>
      <c r="X847" s="163"/>
      <c r="Y847" s="398"/>
      <c r="Z847" s="399"/>
      <c r="AA847" s="388"/>
      <c r="AB847" s="163"/>
      <c r="AC847" s="134"/>
    </row>
    <row r="848" spans="2:29" s="133" customFormat="1" x14ac:dyDescent="0.25">
      <c r="B848" s="137"/>
      <c r="C848" s="392"/>
      <c r="D848" s="188"/>
      <c r="E848" s="163"/>
      <c r="F848" s="188"/>
      <c r="G848" s="388"/>
      <c r="I848" s="389"/>
      <c r="J848" s="389"/>
      <c r="L848" s="393"/>
      <c r="M848" s="394"/>
      <c r="N848" s="395"/>
      <c r="O848" s="394"/>
      <c r="P848" s="396"/>
      <c r="Q848" s="390"/>
      <c r="S848" s="389"/>
      <c r="U848" s="134"/>
      <c r="V848" s="391"/>
      <c r="W848" s="397"/>
      <c r="X848" s="163"/>
      <c r="Y848" s="398"/>
      <c r="Z848" s="399"/>
      <c r="AA848" s="388"/>
      <c r="AB848" s="163"/>
      <c r="AC848" s="134"/>
    </row>
    <row r="849" spans="2:29" s="133" customFormat="1" x14ac:dyDescent="0.25">
      <c r="B849" s="137"/>
      <c r="C849" s="392"/>
      <c r="D849" s="188"/>
      <c r="E849" s="163"/>
      <c r="F849" s="188"/>
      <c r="G849" s="388"/>
      <c r="I849" s="389"/>
      <c r="J849" s="389"/>
      <c r="L849" s="393"/>
      <c r="M849" s="394"/>
      <c r="N849" s="395"/>
      <c r="O849" s="394"/>
      <c r="P849" s="396"/>
      <c r="Q849" s="390"/>
      <c r="S849" s="389"/>
      <c r="U849" s="134"/>
      <c r="V849" s="391"/>
      <c r="W849" s="397"/>
      <c r="X849" s="163"/>
      <c r="Y849" s="398"/>
      <c r="Z849" s="399"/>
      <c r="AA849" s="388"/>
      <c r="AB849" s="163"/>
      <c r="AC849" s="134"/>
    </row>
    <row r="850" spans="2:29" s="133" customFormat="1" x14ac:dyDescent="0.25">
      <c r="B850" s="137"/>
      <c r="C850" s="392"/>
      <c r="D850" s="188"/>
      <c r="E850" s="163"/>
      <c r="F850" s="188"/>
      <c r="G850" s="388"/>
      <c r="I850" s="389"/>
      <c r="J850" s="389"/>
      <c r="L850" s="393"/>
      <c r="M850" s="394"/>
      <c r="N850" s="395"/>
      <c r="O850" s="394"/>
      <c r="P850" s="396"/>
      <c r="Q850" s="390"/>
      <c r="S850" s="389"/>
      <c r="U850" s="134"/>
      <c r="V850" s="391"/>
      <c r="W850" s="397"/>
      <c r="X850" s="163"/>
      <c r="Y850" s="398"/>
      <c r="Z850" s="399"/>
      <c r="AA850" s="388"/>
      <c r="AB850" s="163"/>
      <c r="AC850" s="134"/>
    </row>
    <row r="851" spans="2:29" s="133" customFormat="1" x14ac:dyDescent="0.25">
      <c r="B851" s="137"/>
      <c r="C851" s="392"/>
      <c r="D851" s="188"/>
      <c r="E851" s="163"/>
      <c r="F851" s="188"/>
      <c r="G851" s="388"/>
      <c r="I851" s="389"/>
      <c r="J851" s="389"/>
      <c r="L851" s="393"/>
      <c r="M851" s="394"/>
      <c r="N851" s="395"/>
      <c r="O851" s="394"/>
      <c r="P851" s="396"/>
      <c r="Q851" s="390"/>
      <c r="S851" s="389"/>
      <c r="U851" s="134"/>
      <c r="V851" s="391"/>
      <c r="W851" s="397"/>
      <c r="X851" s="163"/>
      <c r="Y851" s="398"/>
      <c r="Z851" s="399"/>
      <c r="AA851" s="388"/>
      <c r="AB851" s="163"/>
      <c r="AC851" s="134"/>
    </row>
    <row r="852" spans="2:29" s="133" customFormat="1" x14ac:dyDescent="0.25">
      <c r="B852" s="137"/>
      <c r="C852" s="392"/>
      <c r="D852" s="188"/>
      <c r="E852" s="163"/>
      <c r="F852" s="188"/>
      <c r="G852" s="388"/>
      <c r="I852" s="389"/>
      <c r="J852" s="389"/>
      <c r="L852" s="393"/>
      <c r="M852" s="394"/>
      <c r="N852" s="395"/>
      <c r="O852" s="394"/>
      <c r="P852" s="396"/>
      <c r="Q852" s="390"/>
      <c r="S852" s="389"/>
      <c r="U852" s="134"/>
      <c r="V852" s="391"/>
      <c r="W852" s="397"/>
      <c r="X852" s="163"/>
      <c r="Y852" s="398"/>
      <c r="Z852" s="399"/>
      <c r="AA852" s="388"/>
      <c r="AB852" s="163"/>
      <c r="AC852" s="134"/>
    </row>
    <row r="853" spans="2:29" s="133" customFormat="1" x14ac:dyDescent="0.25">
      <c r="B853" s="137"/>
      <c r="C853" s="392"/>
      <c r="D853" s="188"/>
      <c r="E853" s="163"/>
      <c r="F853" s="188"/>
      <c r="G853" s="388"/>
      <c r="I853" s="389"/>
      <c r="J853" s="389"/>
      <c r="L853" s="393"/>
      <c r="M853" s="394"/>
      <c r="N853" s="395"/>
      <c r="O853" s="394"/>
      <c r="P853" s="396"/>
      <c r="Q853" s="390"/>
      <c r="S853" s="389"/>
      <c r="U853" s="134"/>
      <c r="V853" s="391"/>
      <c r="W853" s="397"/>
      <c r="X853" s="163"/>
      <c r="Y853" s="398"/>
      <c r="Z853" s="399"/>
      <c r="AA853" s="388"/>
      <c r="AB853" s="163"/>
      <c r="AC853" s="134"/>
    </row>
    <row r="854" spans="2:29" s="133" customFormat="1" x14ac:dyDescent="0.25">
      <c r="B854" s="137"/>
      <c r="C854" s="392"/>
      <c r="D854" s="188"/>
      <c r="E854" s="163"/>
      <c r="F854" s="188"/>
      <c r="G854" s="388"/>
      <c r="I854" s="389"/>
      <c r="J854" s="389"/>
      <c r="L854" s="393"/>
      <c r="M854" s="394"/>
      <c r="N854" s="395"/>
      <c r="O854" s="394"/>
      <c r="P854" s="396"/>
      <c r="Q854" s="390"/>
      <c r="S854" s="389"/>
      <c r="U854" s="134"/>
      <c r="V854" s="391"/>
      <c r="W854" s="397"/>
      <c r="X854" s="163"/>
      <c r="Y854" s="398"/>
      <c r="Z854" s="399"/>
      <c r="AA854" s="388"/>
      <c r="AB854" s="163"/>
      <c r="AC854" s="134"/>
    </row>
    <row r="855" spans="2:29" s="133" customFormat="1" x14ac:dyDescent="0.25">
      <c r="B855" s="137"/>
      <c r="C855" s="392"/>
      <c r="D855" s="188"/>
      <c r="E855" s="163"/>
      <c r="F855" s="188"/>
      <c r="G855" s="388"/>
      <c r="I855" s="389"/>
      <c r="J855" s="389"/>
      <c r="L855" s="393"/>
      <c r="M855" s="394"/>
      <c r="N855" s="395"/>
      <c r="O855" s="394"/>
      <c r="P855" s="396"/>
      <c r="Q855" s="390"/>
      <c r="S855" s="389"/>
      <c r="U855" s="134"/>
      <c r="V855" s="391"/>
      <c r="W855" s="397"/>
      <c r="X855" s="163"/>
      <c r="Y855" s="398"/>
      <c r="Z855" s="399"/>
      <c r="AA855" s="388"/>
      <c r="AB855" s="163"/>
      <c r="AC855" s="134"/>
    </row>
    <row r="856" spans="2:29" s="133" customFormat="1" x14ac:dyDescent="0.25">
      <c r="B856" s="137"/>
      <c r="C856" s="392"/>
      <c r="D856" s="188"/>
      <c r="E856" s="163"/>
      <c r="F856" s="188"/>
      <c r="G856" s="388"/>
      <c r="I856" s="389"/>
      <c r="J856" s="389"/>
      <c r="L856" s="393"/>
      <c r="M856" s="394"/>
      <c r="N856" s="395"/>
      <c r="O856" s="394"/>
      <c r="P856" s="396"/>
      <c r="Q856" s="390"/>
      <c r="S856" s="389"/>
      <c r="U856" s="134"/>
      <c r="V856" s="391"/>
      <c r="W856" s="397"/>
      <c r="X856" s="163"/>
      <c r="Y856" s="398"/>
      <c r="Z856" s="399"/>
      <c r="AA856" s="388"/>
      <c r="AB856" s="163"/>
      <c r="AC856" s="134"/>
    </row>
    <row r="857" spans="2:29" s="133" customFormat="1" x14ac:dyDescent="0.25">
      <c r="B857" s="137"/>
      <c r="C857" s="392"/>
      <c r="D857" s="188"/>
      <c r="E857" s="163"/>
      <c r="F857" s="188"/>
      <c r="G857" s="388"/>
      <c r="I857" s="389"/>
      <c r="J857" s="389"/>
      <c r="L857" s="393"/>
      <c r="M857" s="394"/>
      <c r="N857" s="395"/>
      <c r="O857" s="394"/>
      <c r="P857" s="396"/>
      <c r="Q857" s="390"/>
      <c r="S857" s="389"/>
      <c r="U857" s="134"/>
      <c r="V857" s="391"/>
      <c r="W857" s="397"/>
      <c r="X857" s="163"/>
      <c r="Y857" s="398"/>
      <c r="Z857" s="399"/>
      <c r="AA857" s="388"/>
      <c r="AB857" s="163"/>
      <c r="AC857" s="134"/>
    </row>
    <row r="858" spans="2:29" s="133" customFormat="1" x14ac:dyDescent="0.25">
      <c r="B858" s="137"/>
      <c r="C858" s="392"/>
      <c r="D858" s="188"/>
      <c r="E858" s="163"/>
      <c r="F858" s="188"/>
      <c r="G858" s="388"/>
      <c r="I858" s="389"/>
      <c r="J858" s="389"/>
      <c r="L858" s="393"/>
      <c r="M858" s="394"/>
      <c r="N858" s="395"/>
      <c r="O858" s="394"/>
      <c r="P858" s="396"/>
      <c r="Q858" s="390"/>
      <c r="S858" s="389"/>
      <c r="U858" s="134"/>
      <c r="V858" s="391"/>
      <c r="W858" s="397"/>
      <c r="X858" s="163"/>
      <c r="Y858" s="398"/>
      <c r="Z858" s="399"/>
      <c r="AA858" s="388"/>
      <c r="AB858" s="163"/>
      <c r="AC858" s="134"/>
    </row>
    <row r="859" spans="2:29" s="133" customFormat="1" x14ac:dyDescent="0.25">
      <c r="B859" s="137"/>
      <c r="C859" s="392"/>
      <c r="D859" s="188"/>
      <c r="E859" s="163"/>
      <c r="F859" s="188"/>
      <c r="G859" s="388"/>
      <c r="I859" s="389"/>
      <c r="J859" s="389"/>
      <c r="L859" s="393"/>
      <c r="M859" s="394"/>
      <c r="N859" s="395"/>
      <c r="O859" s="394"/>
      <c r="P859" s="396"/>
      <c r="Q859" s="390"/>
      <c r="S859" s="389"/>
      <c r="U859" s="134"/>
      <c r="V859" s="391"/>
      <c r="W859" s="397"/>
      <c r="X859" s="163"/>
      <c r="Y859" s="398"/>
      <c r="Z859" s="399"/>
      <c r="AA859" s="388"/>
      <c r="AB859" s="163"/>
      <c r="AC859" s="134"/>
    </row>
    <row r="860" spans="2:29" s="133" customFormat="1" x14ac:dyDescent="0.25">
      <c r="B860" s="137"/>
      <c r="C860" s="392"/>
      <c r="D860" s="188"/>
      <c r="E860" s="163"/>
      <c r="F860" s="188"/>
      <c r="G860" s="388"/>
      <c r="I860" s="389"/>
      <c r="J860" s="389"/>
      <c r="L860" s="393"/>
      <c r="M860" s="394"/>
      <c r="N860" s="395"/>
      <c r="O860" s="394"/>
      <c r="P860" s="396"/>
      <c r="Q860" s="390"/>
      <c r="S860" s="389"/>
      <c r="U860" s="134"/>
      <c r="V860" s="391"/>
      <c r="W860" s="397"/>
      <c r="X860" s="163"/>
      <c r="Y860" s="398"/>
      <c r="Z860" s="399"/>
      <c r="AA860" s="388"/>
      <c r="AB860" s="163"/>
      <c r="AC860" s="134"/>
    </row>
    <row r="861" spans="2:29" s="133" customFormat="1" x14ac:dyDescent="0.25">
      <c r="B861" s="137"/>
      <c r="C861" s="392"/>
      <c r="D861" s="188"/>
      <c r="E861" s="163"/>
      <c r="F861" s="188"/>
      <c r="G861" s="388"/>
      <c r="I861" s="389"/>
      <c r="J861" s="389"/>
      <c r="L861" s="393"/>
      <c r="M861" s="394"/>
      <c r="N861" s="395"/>
      <c r="O861" s="394"/>
      <c r="P861" s="396"/>
      <c r="Q861" s="390"/>
      <c r="S861" s="389"/>
      <c r="U861" s="134"/>
      <c r="V861" s="391"/>
      <c r="W861" s="397"/>
      <c r="X861" s="163"/>
      <c r="Y861" s="398"/>
      <c r="Z861" s="399"/>
      <c r="AA861" s="388"/>
      <c r="AB861" s="163"/>
      <c r="AC861" s="134"/>
    </row>
    <row r="862" spans="2:29" s="133" customFormat="1" x14ac:dyDescent="0.25">
      <c r="B862" s="137"/>
      <c r="C862" s="392"/>
      <c r="D862" s="188"/>
      <c r="E862" s="163"/>
      <c r="F862" s="188"/>
      <c r="G862" s="388"/>
      <c r="I862" s="389"/>
      <c r="J862" s="389"/>
      <c r="L862" s="393"/>
      <c r="M862" s="394"/>
      <c r="N862" s="395"/>
      <c r="O862" s="394"/>
      <c r="P862" s="396"/>
      <c r="Q862" s="390"/>
      <c r="S862" s="389"/>
      <c r="U862" s="134"/>
      <c r="V862" s="391"/>
      <c r="W862" s="397"/>
      <c r="X862" s="163"/>
      <c r="Y862" s="398"/>
      <c r="Z862" s="399"/>
      <c r="AA862" s="388"/>
      <c r="AB862" s="163"/>
      <c r="AC862" s="134"/>
    </row>
    <row r="863" spans="2:29" s="133" customFormat="1" x14ac:dyDescent="0.25">
      <c r="B863" s="137"/>
      <c r="C863" s="392"/>
      <c r="D863" s="188"/>
      <c r="E863" s="163"/>
      <c r="F863" s="188"/>
      <c r="G863" s="388"/>
      <c r="I863" s="389"/>
      <c r="J863" s="389"/>
      <c r="L863" s="393"/>
      <c r="M863" s="394"/>
      <c r="N863" s="395"/>
      <c r="O863" s="394"/>
      <c r="P863" s="396"/>
      <c r="Q863" s="390"/>
      <c r="S863" s="389"/>
      <c r="U863" s="134"/>
      <c r="V863" s="391"/>
      <c r="W863" s="397"/>
      <c r="X863" s="163"/>
      <c r="Y863" s="398"/>
      <c r="Z863" s="399"/>
      <c r="AA863" s="388"/>
      <c r="AB863" s="163"/>
      <c r="AC863" s="134"/>
    </row>
    <row r="864" spans="2:29" s="133" customFormat="1" x14ac:dyDescent="0.25">
      <c r="B864" s="137"/>
      <c r="C864" s="392"/>
      <c r="D864" s="188"/>
      <c r="E864" s="163"/>
      <c r="F864" s="188"/>
      <c r="G864" s="388"/>
      <c r="I864" s="389"/>
      <c r="J864" s="389"/>
      <c r="L864" s="393"/>
      <c r="M864" s="394"/>
      <c r="N864" s="395"/>
      <c r="O864" s="394"/>
      <c r="P864" s="396"/>
      <c r="Q864" s="390"/>
      <c r="S864" s="389"/>
      <c r="U864" s="134"/>
      <c r="V864" s="391"/>
      <c r="W864" s="397"/>
      <c r="X864" s="163"/>
      <c r="Y864" s="398"/>
      <c r="Z864" s="399"/>
      <c r="AA864" s="388"/>
      <c r="AB864" s="163"/>
      <c r="AC864" s="134"/>
    </row>
    <row r="865" spans="2:29" s="133" customFormat="1" x14ac:dyDescent="0.25">
      <c r="B865" s="137"/>
      <c r="C865" s="392"/>
      <c r="D865" s="188"/>
      <c r="E865" s="163"/>
      <c r="F865" s="188"/>
      <c r="G865" s="388"/>
      <c r="I865" s="389"/>
      <c r="J865" s="389"/>
      <c r="L865" s="393"/>
      <c r="M865" s="394"/>
      <c r="N865" s="395"/>
      <c r="O865" s="394"/>
      <c r="P865" s="396"/>
      <c r="Q865" s="390"/>
      <c r="S865" s="389"/>
      <c r="U865" s="134"/>
      <c r="V865" s="391"/>
      <c r="W865" s="397"/>
      <c r="X865" s="163"/>
      <c r="Y865" s="398"/>
      <c r="Z865" s="399"/>
      <c r="AA865" s="388"/>
      <c r="AB865" s="163"/>
      <c r="AC865" s="134"/>
    </row>
    <row r="866" spans="2:29" s="133" customFormat="1" x14ac:dyDescent="0.25">
      <c r="B866" s="137"/>
      <c r="C866" s="392"/>
      <c r="D866" s="188"/>
      <c r="E866" s="163"/>
      <c r="F866" s="188"/>
      <c r="G866" s="388"/>
      <c r="I866" s="389"/>
      <c r="J866" s="389"/>
      <c r="L866" s="393"/>
      <c r="M866" s="394"/>
      <c r="N866" s="395"/>
      <c r="O866" s="394"/>
      <c r="P866" s="396"/>
      <c r="Q866" s="390"/>
      <c r="S866" s="389"/>
      <c r="U866" s="134"/>
      <c r="V866" s="391"/>
      <c r="W866" s="397"/>
      <c r="X866" s="163"/>
      <c r="Y866" s="398"/>
      <c r="Z866" s="399"/>
      <c r="AA866" s="388"/>
      <c r="AB866" s="163"/>
      <c r="AC866" s="134"/>
    </row>
    <row r="867" spans="2:29" s="133" customFormat="1" x14ac:dyDescent="0.25">
      <c r="B867" s="137"/>
      <c r="C867" s="392"/>
      <c r="D867" s="188"/>
      <c r="E867" s="163"/>
      <c r="F867" s="188"/>
      <c r="G867" s="388"/>
      <c r="I867" s="389"/>
      <c r="J867" s="389"/>
      <c r="L867" s="393"/>
      <c r="M867" s="394"/>
      <c r="N867" s="395"/>
      <c r="O867" s="394"/>
      <c r="P867" s="396"/>
      <c r="Q867" s="390"/>
      <c r="S867" s="389"/>
      <c r="U867" s="134"/>
      <c r="V867" s="391"/>
      <c r="W867" s="397"/>
      <c r="X867" s="163"/>
      <c r="Y867" s="398"/>
      <c r="Z867" s="399"/>
      <c r="AA867" s="388"/>
      <c r="AB867" s="163"/>
      <c r="AC867" s="134"/>
    </row>
    <row r="868" spans="2:29" s="133" customFormat="1" x14ac:dyDescent="0.25">
      <c r="B868" s="137"/>
      <c r="C868" s="392"/>
      <c r="D868" s="188"/>
      <c r="E868" s="163"/>
      <c r="F868" s="188"/>
      <c r="G868" s="388"/>
      <c r="I868" s="389"/>
      <c r="J868" s="389"/>
      <c r="L868" s="393"/>
      <c r="M868" s="394"/>
      <c r="N868" s="395"/>
      <c r="O868" s="394"/>
      <c r="P868" s="396"/>
      <c r="Q868" s="390"/>
      <c r="S868" s="389"/>
      <c r="U868" s="134"/>
      <c r="V868" s="391"/>
      <c r="W868" s="397"/>
      <c r="X868" s="163"/>
      <c r="Y868" s="398"/>
      <c r="Z868" s="399"/>
      <c r="AA868" s="388"/>
      <c r="AB868" s="163"/>
      <c r="AC868" s="134"/>
    </row>
    <row r="869" spans="2:29" s="133" customFormat="1" x14ac:dyDescent="0.25">
      <c r="B869" s="137"/>
      <c r="C869" s="392"/>
      <c r="D869" s="188"/>
      <c r="E869" s="163"/>
      <c r="F869" s="188"/>
      <c r="G869" s="388"/>
      <c r="I869" s="389"/>
      <c r="J869" s="389"/>
      <c r="L869" s="393"/>
      <c r="M869" s="394"/>
      <c r="N869" s="395"/>
      <c r="O869" s="394"/>
      <c r="P869" s="396"/>
      <c r="Q869" s="390"/>
      <c r="S869" s="389"/>
      <c r="U869" s="134"/>
      <c r="V869" s="391"/>
      <c r="W869" s="397"/>
      <c r="X869" s="163"/>
      <c r="Y869" s="398"/>
      <c r="Z869" s="399"/>
      <c r="AA869" s="388"/>
      <c r="AB869" s="163"/>
      <c r="AC869" s="134"/>
    </row>
    <row r="870" spans="2:29" s="133" customFormat="1" x14ac:dyDescent="0.25">
      <c r="B870" s="137"/>
      <c r="C870" s="392"/>
      <c r="D870" s="188"/>
      <c r="E870" s="163"/>
      <c r="F870" s="188"/>
      <c r="G870" s="388"/>
      <c r="I870" s="389"/>
      <c r="J870" s="389"/>
      <c r="L870" s="393"/>
      <c r="M870" s="394"/>
      <c r="N870" s="395"/>
      <c r="O870" s="394"/>
      <c r="P870" s="396"/>
      <c r="Q870" s="390"/>
      <c r="S870" s="389"/>
      <c r="U870" s="134"/>
      <c r="V870" s="391"/>
      <c r="W870" s="397"/>
      <c r="X870" s="163"/>
      <c r="Y870" s="398"/>
      <c r="Z870" s="399"/>
      <c r="AA870" s="388"/>
      <c r="AB870" s="163"/>
      <c r="AC870" s="134"/>
    </row>
    <row r="871" spans="2:29" s="133" customFormat="1" x14ac:dyDescent="0.25">
      <c r="B871" s="137"/>
      <c r="C871" s="392"/>
      <c r="D871" s="188"/>
      <c r="E871" s="163"/>
      <c r="F871" s="188"/>
      <c r="G871" s="388"/>
      <c r="I871" s="389"/>
      <c r="J871" s="389"/>
      <c r="L871" s="393"/>
      <c r="M871" s="394"/>
      <c r="N871" s="395"/>
      <c r="O871" s="394"/>
      <c r="P871" s="396"/>
      <c r="Q871" s="390"/>
      <c r="S871" s="389"/>
      <c r="U871" s="134"/>
      <c r="V871" s="391"/>
      <c r="W871" s="397"/>
      <c r="X871" s="163"/>
      <c r="Y871" s="398"/>
      <c r="Z871" s="399"/>
      <c r="AA871" s="388"/>
      <c r="AB871" s="163"/>
      <c r="AC871" s="134"/>
    </row>
    <row r="872" spans="2:29" s="133" customFormat="1" x14ac:dyDescent="0.25">
      <c r="B872" s="137"/>
      <c r="C872" s="392"/>
      <c r="D872" s="188"/>
      <c r="E872" s="163"/>
      <c r="F872" s="188"/>
      <c r="G872" s="388"/>
      <c r="I872" s="389"/>
      <c r="J872" s="389"/>
      <c r="L872" s="393"/>
      <c r="M872" s="394"/>
      <c r="N872" s="395"/>
      <c r="O872" s="394"/>
      <c r="P872" s="396"/>
      <c r="Q872" s="390"/>
      <c r="S872" s="389"/>
      <c r="U872" s="134"/>
      <c r="V872" s="391"/>
      <c r="W872" s="397"/>
      <c r="X872" s="163"/>
      <c r="Y872" s="398"/>
      <c r="Z872" s="399"/>
      <c r="AA872" s="388"/>
      <c r="AB872" s="163"/>
      <c r="AC872" s="134"/>
    </row>
    <row r="873" spans="2:29" s="133" customFormat="1" x14ac:dyDescent="0.25">
      <c r="B873" s="137"/>
      <c r="C873" s="392"/>
      <c r="D873" s="188"/>
      <c r="E873" s="163"/>
      <c r="F873" s="188"/>
      <c r="G873" s="388"/>
      <c r="I873" s="389"/>
      <c r="J873" s="389"/>
      <c r="L873" s="393"/>
      <c r="M873" s="394"/>
      <c r="N873" s="395"/>
      <c r="O873" s="394"/>
      <c r="P873" s="396"/>
      <c r="Q873" s="390"/>
      <c r="S873" s="389"/>
      <c r="U873" s="134"/>
      <c r="V873" s="391"/>
      <c r="W873" s="397"/>
      <c r="X873" s="163"/>
      <c r="Y873" s="398"/>
      <c r="Z873" s="399"/>
      <c r="AA873" s="388"/>
      <c r="AB873" s="163"/>
      <c r="AC873" s="134"/>
    </row>
    <row r="874" spans="2:29" s="133" customFormat="1" x14ac:dyDescent="0.25">
      <c r="B874" s="137"/>
      <c r="C874" s="392"/>
      <c r="D874" s="188"/>
      <c r="E874" s="163"/>
      <c r="F874" s="188"/>
      <c r="G874" s="388"/>
      <c r="I874" s="389"/>
      <c r="J874" s="389"/>
      <c r="L874" s="393"/>
      <c r="M874" s="394"/>
      <c r="N874" s="395"/>
      <c r="O874" s="394"/>
      <c r="P874" s="396"/>
      <c r="Q874" s="390"/>
      <c r="S874" s="389"/>
      <c r="U874" s="134"/>
      <c r="V874" s="391"/>
      <c r="W874" s="397"/>
      <c r="X874" s="163"/>
      <c r="Y874" s="398"/>
      <c r="Z874" s="399"/>
      <c r="AA874" s="388"/>
      <c r="AB874" s="163"/>
      <c r="AC874" s="134"/>
    </row>
    <row r="875" spans="2:29" s="133" customFormat="1" x14ac:dyDescent="0.25">
      <c r="B875" s="137"/>
      <c r="C875" s="392"/>
      <c r="D875" s="188"/>
      <c r="E875" s="163"/>
      <c r="F875" s="188"/>
      <c r="G875" s="388"/>
      <c r="I875" s="389"/>
      <c r="J875" s="389"/>
      <c r="L875" s="393"/>
      <c r="M875" s="394"/>
      <c r="N875" s="395"/>
      <c r="O875" s="394"/>
      <c r="P875" s="396"/>
      <c r="Q875" s="390"/>
      <c r="S875" s="389"/>
      <c r="U875" s="134"/>
      <c r="V875" s="391"/>
      <c r="W875" s="397"/>
      <c r="X875" s="163"/>
      <c r="Y875" s="398"/>
      <c r="Z875" s="399"/>
      <c r="AA875" s="388"/>
      <c r="AB875" s="163"/>
      <c r="AC875" s="134"/>
    </row>
    <row r="876" spans="2:29" s="133" customFormat="1" x14ac:dyDescent="0.25">
      <c r="B876" s="137"/>
      <c r="C876" s="392"/>
      <c r="D876" s="188"/>
      <c r="E876" s="163"/>
      <c r="F876" s="188"/>
      <c r="G876" s="388"/>
      <c r="I876" s="389"/>
      <c r="J876" s="389"/>
      <c r="L876" s="393"/>
      <c r="M876" s="394"/>
      <c r="N876" s="395"/>
      <c r="O876" s="394"/>
      <c r="P876" s="396"/>
      <c r="Q876" s="390"/>
      <c r="S876" s="389"/>
      <c r="U876" s="134"/>
      <c r="V876" s="391"/>
      <c r="W876" s="397"/>
      <c r="X876" s="163"/>
      <c r="Y876" s="398"/>
      <c r="Z876" s="399"/>
      <c r="AA876" s="388"/>
      <c r="AB876" s="163"/>
      <c r="AC876" s="134"/>
    </row>
    <row r="877" spans="2:29" s="133" customFormat="1" x14ac:dyDescent="0.25">
      <c r="B877" s="137"/>
      <c r="C877" s="392"/>
      <c r="D877" s="188"/>
      <c r="E877" s="163"/>
      <c r="F877" s="188"/>
      <c r="G877" s="388"/>
      <c r="I877" s="389"/>
      <c r="J877" s="389"/>
      <c r="L877" s="393"/>
      <c r="M877" s="394"/>
      <c r="N877" s="395"/>
      <c r="O877" s="394"/>
      <c r="P877" s="396"/>
      <c r="Q877" s="390"/>
      <c r="S877" s="389"/>
      <c r="U877" s="134"/>
      <c r="V877" s="391"/>
      <c r="W877" s="397"/>
      <c r="X877" s="163"/>
      <c r="Y877" s="398"/>
      <c r="Z877" s="399"/>
      <c r="AA877" s="388"/>
      <c r="AB877" s="163"/>
      <c r="AC877" s="134"/>
    </row>
    <row r="878" spans="2:29" s="133" customFormat="1" x14ac:dyDescent="0.25">
      <c r="B878" s="137"/>
      <c r="C878" s="392"/>
      <c r="D878" s="188"/>
      <c r="E878" s="163"/>
      <c r="F878" s="188"/>
      <c r="G878" s="388"/>
      <c r="I878" s="389"/>
      <c r="J878" s="389"/>
      <c r="L878" s="393"/>
      <c r="M878" s="394"/>
      <c r="N878" s="395"/>
      <c r="O878" s="394"/>
      <c r="P878" s="396"/>
      <c r="Q878" s="390"/>
      <c r="S878" s="389"/>
      <c r="U878" s="134"/>
      <c r="V878" s="391"/>
      <c r="W878" s="397"/>
      <c r="X878" s="163"/>
      <c r="Y878" s="398"/>
      <c r="Z878" s="399"/>
      <c r="AA878" s="388"/>
      <c r="AB878" s="163"/>
      <c r="AC878" s="134"/>
    </row>
    <row r="879" spans="2:29" s="133" customFormat="1" x14ac:dyDescent="0.25">
      <c r="B879" s="137"/>
      <c r="C879" s="392"/>
      <c r="D879" s="188"/>
      <c r="E879" s="163"/>
      <c r="F879" s="188"/>
      <c r="G879" s="388"/>
      <c r="I879" s="389"/>
      <c r="J879" s="389"/>
      <c r="L879" s="393"/>
      <c r="M879" s="394"/>
      <c r="N879" s="395"/>
      <c r="O879" s="394"/>
      <c r="P879" s="396"/>
      <c r="Q879" s="390"/>
      <c r="S879" s="389"/>
      <c r="U879" s="134"/>
      <c r="V879" s="391"/>
      <c r="W879" s="397"/>
      <c r="X879" s="163"/>
      <c r="Y879" s="398"/>
      <c r="Z879" s="399"/>
      <c r="AA879" s="388"/>
      <c r="AB879" s="163"/>
      <c r="AC879" s="134"/>
    </row>
    <row r="880" spans="2:29" s="133" customFormat="1" x14ac:dyDescent="0.25">
      <c r="B880" s="137"/>
      <c r="C880" s="392"/>
      <c r="D880" s="188"/>
      <c r="E880" s="163"/>
      <c r="F880" s="188"/>
      <c r="G880" s="388"/>
      <c r="I880" s="389"/>
      <c r="J880" s="389"/>
      <c r="L880" s="393"/>
      <c r="M880" s="394"/>
      <c r="N880" s="395"/>
      <c r="O880" s="394"/>
      <c r="P880" s="396"/>
      <c r="Q880" s="390"/>
      <c r="S880" s="389"/>
      <c r="U880" s="134"/>
      <c r="V880" s="391"/>
      <c r="W880" s="397"/>
      <c r="X880" s="163"/>
      <c r="Y880" s="398"/>
      <c r="Z880" s="399"/>
      <c r="AA880" s="388"/>
      <c r="AB880" s="163"/>
      <c r="AC880" s="134"/>
    </row>
    <row r="881" spans="2:29" s="133" customFormat="1" x14ac:dyDescent="0.25">
      <c r="B881" s="137"/>
      <c r="C881" s="392"/>
      <c r="D881" s="188"/>
      <c r="E881" s="163"/>
      <c r="F881" s="188"/>
      <c r="G881" s="388"/>
      <c r="I881" s="389"/>
      <c r="J881" s="389"/>
      <c r="L881" s="393"/>
      <c r="M881" s="394"/>
      <c r="N881" s="395"/>
      <c r="O881" s="394"/>
      <c r="P881" s="396"/>
      <c r="Q881" s="390"/>
      <c r="S881" s="389"/>
      <c r="U881" s="134"/>
      <c r="V881" s="391"/>
      <c r="W881" s="397"/>
      <c r="X881" s="163"/>
      <c r="Y881" s="398"/>
      <c r="Z881" s="399"/>
      <c r="AA881" s="388"/>
      <c r="AB881" s="163"/>
      <c r="AC881" s="134"/>
    </row>
    <row r="882" spans="2:29" s="133" customFormat="1" x14ac:dyDescent="0.25">
      <c r="B882" s="137"/>
      <c r="C882" s="392"/>
      <c r="D882" s="188"/>
      <c r="E882" s="163"/>
      <c r="F882" s="188"/>
      <c r="G882" s="388"/>
      <c r="I882" s="389"/>
      <c r="J882" s="389"/>
      <c r="L882" s="393"/>
      <c r="M882" s="394"/>
      <c r="N882" s="395"/>
      <c r="O882" s="394"/>
      <c r="P882" s="396"/>
      <c r="Q882" s="390"/>
      <c r="S882" s="389"/>
      <c r="U882" s="134"/>
      <c r="V882" s="391"/>
      <c r="W882" s="397"/>
      <c r="X882" s="163"/>
      <c r="Y882" s="398"/>
      <c r="Z882" s="399"/>
      <c r="AA882" s="388"/>
      <c r="AB882" s="163"/>
      <c r="AC882" s="134"/>
    </row>
    <row r="883" spans="2:29" s="133" customFormat="1" x14ac:dyDescent="0.25">
      <c r="B883" s="137"/>
      <c r="C883" s="392"/>
      <c r="D883" s="188"/>
      <c r="E883" s="163"/>
      <c r="F883" s="188"/>
      <c r="G883" s="388"/>
      <c r="I883" s="389"/>
      <c r="J883" s="389"/>
      <c r="L883" s="393"/>
      <c r="M883" s="394"/>
      <c r="N883" s="395"/>
      <c r="O883" s="394"/>
      <c r="P883" s="396"/>
      <c r="Q883" s="390"/>
      <c r="S883" s="389"/>
      <c r="U883" s="134"/>
      <c r="V883" s="391"/>
      <c r="W883" s="397"/>
      <c r="X883" s="163"/>
      <c r="Y883" s="398"/>
      <c r="Z883" s="399"/>
      <c r="AA883" s="388"/>
      <c r="AB883" s="163"/>
      <c r="AC883" s="134"/>
    </row>
    <row r="884" spans="2:29" s="133" customFormat="1" x14ac:dyDescent="0.25">
      <c r="B884" s="137"/>
      <c r="C884" s="392"/>
      <c r="D884" s="188"/>
      <c r="E884" s="163"/>
      <c r="F884" s="188"/>
      <c r="G884" s="388"/>
      <c r="I884" s="389"/>
      <c r="J884" s="389"/>
      <c r="L884" s="393"/>
      <c r="M884" s="394"/>
      <c r="N884" s="395"/>
      <c r="O884" s="394"/>
      <c r="P884" s="396"/>
      <c r="Q884" s="390"/>
      <c r="S884" s="389"/>
      <c r="U884" s="134"/>
      <c r="V884" s="391"/>
      <c r="W884" s="397"/>
      <c r="X884" s="163"/>
      <c r="Y884" s="398"/>
      <c r="Z884" s="399"/>
      <c r="AA884" s="388"/>
      <c r="AB884" s="163"/>
      <c r="AC884" s="134"/>
    </row>
    <row r="885" spans="2:29" s="133" customFormat="1" x14ac:dyDescent="0.25">
      <c r="B885" s="137"/>
      <c r="C885" s="392"/>
      <c r="D885" s="188"/>
      <c r="E885" s="163"/>
      <c r="F885" s="188"/>
      <c r="G885" s="388"/>
      <c r="I885" s="389"/>
      <c r="J885" s="389"/>
      <c r="L885" s="393"/>
      <c r="M885" s="394"/>
      <c r="N885" s="395"/>
      <c r="O885" s="394"/>
      <c r="P885" s="396"/>
      <c r="Q885" s="390"/>
      <c r="S885" s="389"/>
      <c r="U885" s="134"/>
      <c r="V885" s="391"/>
      <c r="W885" s="397"/>
      <c r="X885" s="163"/>
      <c r="Y885" s="398"/>
      <c r="Z885" s="399"/>
      <c r="AA885" s="388"/>
      <c r="AB885" s="163"/>
      <c r="AC885" s="134"/>
    </row>
    <row r="886" spans="2:29" s="133" customFormat="1" x14ac:dyDescent="0.25">
      <c r="B886" s="137"/>
      <c r="C886" s="392"/>
      <c r="D886" s="188"/>
      <c r="E886" s="163"/>
      <c r="F886" s="188"/>
      <c r="G886" s="388"/>
      <c r="I886" s="389"/>
      <c r="J886" s="389"/>
      <c r="L886" s="393"/>
      <c r="M886" s="394"/>
      <c r="N886" s="395"/>
      <c r="O886" s="394"/>
      <c r="P886" s="396"/>
      <c r="Q886" s="390"/>
      <c r="S886" s="389"/>
      <c r="U886" s="134"/>
      <c r="V886" s="391"/>
      <c r="W886" s="397"/>
      <c r="X886" s="163"/>
      <c r="Y886" s="398"/>
      <c r="Z886" s="399"/>
      <c r="AA886" s="388"/>
      <c r="AB886" s="163"/>
      <c r="AC886" s="134"/>
    </row>
    <row r="887" spans="2:29" s="133" customFormat="1" x14ac:dyDescent="0.25">
      <c r="B887" s="137"/>
      <c r="C887" s="392"/>
      <c r="D887" s="188"/>
      <c r="E887" s="163"/>
      <c r="F887" s="188"/>
      <c r="G887" s="388"/>
      <c r="I887" s="389"/>
      <c r="J887" s="389"/>
      <c r="L887" s="393"/>
      <c r="M887" s="394"/>
      <c r="N887" s="395"/>
      <c r="O887" s="394"/>
      <c r="P887" s="396"/>
      <c r="Q887" s="390"/>
      <c r="S887" s="389"/>
      <c r="U887" s="134"/>
      <c r="V887" s="391"/>
      <c r="W887" s="397"/>
      <c r="X887" s="163"/>
      <c r="Y887" s="398"/>
      <c r="Z887" s="399"/>
      <c r="AA887" s="388"/>
      <c r="AB887" s="163"/>
      <c r="AC887" s="134"/>
    </row>
    <row r="888" spans="2:29" s="133" customFormat="1" x14ac:dyDescent="0.25">
      <c r="B888" s="137"/>
      <c r="C888" s="392"/>
      <c r="D888" s="188"/>
      <c r="E888" s="163"/>
      <c r="F888" s="188"/>
      <c r="G888" s="388"/>
      <c r="I888" s="389"/>
      <c r="J888" s="389"/>
      <c r="L888" s="393"/>
      <c r="M888" s="394"/>
      <c r="N888" s="395"/>
      <c r="O888" s="394"/>
      <c r="P888" s="396"/>
      <c r="Q888" s="390"/>
      <c r="S888" s="389"/>
      <c r="U888" s="134"/>
      <c r="V888" s="391"/>
      <c r="W888" s="397"/>
      <c r="X888" s="163"/>
      <c r="Y888" s="398"/>
      <c r="Z888" s="399"/>
      <c r="AA888" s="388"/>
      <c r="AB888" s="163"/>
      <c r="AC888" s="134"/>
    </row>
    <row r="889" spans="2:29" s="133" customFormat="1" x14ac:dyDescent="0.25">
      <c r="B889" s="137"/>
      <c r="C889" s="392"/>
      <c r="D889" s="188"/>
      <c r="E889" s="163"/>
      <c r="F889" s="188"/>
      <c r="G889" s="388"/>
      <c r="I889" s="389"/>
      <c r="J889" s="389"/>
      <c r="L889" s="393"/>
      <c r="M889" s="394"/>
      <c r="N889" s="395"/>
      <c r="O889" s="394"/>
      <c r="P889" s="396"/>
      <c r="Q889" s="390"/>
      <c r="S889" s="389"/>
      <c r="U889" s="134"/>
      <c r="V889" s="391"/>
      <c r="W889" s="397"/>
      <c r="X889" s="163"/>
      <c r="Y889" s="398"/>
      <c r="Z889" s="399"/>
      <c r="AA889" s="388"/>
      <c r="AB889" s="163"/>
      <c r="AC889" s="134"/>
    </row>
    <row r="890" spans="2:29" s="133" customFormat="1" x14ac:dyDescent="0.25">
      <c r="B890" s="137"/>
      <c r="C890" s="392"/>
      <c r="D890" s="188"/>
      <c r="E890" s="163"/>
      <c r="F890" s="188"/>
      <c r="G890" s="388"/>
      <c r="I890" s="389"/>
      <c r="J890" s="389"/>
      <c r="L890" s="393"/>
      <c r="M890" s="394"/>
      <c r="N890" s="395"/>
      <c r="O890" s="394"/>
      <c r="P890" s="396"/>
      <c r="Q890" s="390"/>
      <c r="S890" s="389"/>
      <c r="U890" s="134"/>
      <c r="V890" s="391"/>
      <c r="W890" s="397"/>
      <c r="X890" s="163"/>
      <c r="Y890" s="398"/>
      <c r="Z890" s="399"/>
      <c r="AA890" s="388"/>
      <c r="AB890" s="163"/>
      <c r="AC890" s="134"/>
    </row>
    <row r="891" spans="2:29" s="133" customFormat="1" x14ac:dyDescent="0.25">
      <c r="B891" s="137"/>
      <c r="C891" s="392"/>
      <c r="D891" s="188"/>
      <c r="E891" s="163"/>
      <c r="F891" s="188"/>
      <c r="G891" s="388"/>
      <c r="I891" s="389"/>
      <c r="J891" s="389"/>
      <c r="L891" s="393"/>
      <c r="M891" s="394"/>
      <c r="N891" s="395"/>
      <c r="O891" s="394"/>
      <c r="P891" s="396"/>
      <c r="Q891" s="390"/>
      <c r="S891" s="389"/>
      <c r="U891" s="134"/>
      <c r="V891" s="391"/>
      <c r="W891" s="397"/>
      <c r="X891" s="163"/>
      <c r="Y891" s="398"/>
      <c r="Z891" s="399"/>
      <c r="AA891" s="388"/>
      <c r="AB891" s="163"/>
      <c r="AC891" s="134"/>
    </row>
    <row r="892" spans="2:29" s="133" customFormat="1" x14ac:dyDescent="0.25">
      <c r="B892" s="137"/>
      <c r="C892" s="392"/>
      <c r="D892" s="188"/>
      <c r="E892" s="163"/>
      <c r="F892" s="188"/>
      <c r="G892" s="388"/>
      <c r="I892" s="389"/>
      <c r="J892" s="389"/>
      <c r="L892" s="393"/>
      <c r="M892" s="394"/>
      <c r="N892" s="395"/>
      <c r="O892" s="394"/>
      <c r="P892" s="396"/>
      <c r="Q892" s="390"/>
      <c r="S892" s="389"/>
      <c r="U892" s="134"/>
      <c r="V892" s="391"/>
      <c r="W892" s="397"/>
      <c r="X892" s="163"/>
      <c r="Y892" s="398"/>
      <c r="Z892" s="399"/>
      <c r="AA892" s="388"/>
      <c r="AB892" s="163"/>
      <c r="AC892" s="134"/>
    </row>
    <row r="893" spans="2:29" s="133" customFormat="1" x14ac:dyDescent="0.25">
      <c r="B893" s="137"/>
      <c r="C893" s="392"/>
      <c r="D893" s="188"/>
      <c r="E893" s="163"/>
      <c r="F893" s="188"/>
      <c r="G893" s="388"/>
      <c r="I893" s="389"/>
      <c r="J893" s="389"/>
      <c r="L893" s="393"/>
      <c r="M893" s="394"/>
      <c r="N893" s="395"/>
      <c r="O893" s="394"/>
      <c r="P893" s="396"/>
      <c r="Q893" s="390"/>
      <c r="S893" s="389"/>
      <c r="U893" s="134"/>
      <c r="V893" s="391"/>
      <c r="W893" s="397"/>
      <c r="X893" s="163"/>
      <c r="Y893" s="398"/>
      <c r="Z893" s="399"/>
      <c r="AA893" s="388"/>
      <c r="AB893" s="163"/>
      <c r="AC893" s="134"/>
    </row>
    <row r="894" spans="2:29" s="133" customFormat="1" x14ac:dyDescent="0.25">
      <c r="B894" s="137"/>
      <c r="C894" s="392"/>
      <c r="D894" s="188"/>
      <c r="E894" s="163"/>
      <c r="F894" s="188"/>
      <c r="G894" s="388"/>
      <c r="I894" s="389"/>
      <c r="J894" s="389"/>
      <c r="L894" s="393"/>
      <c r="M894" s="394"/>
      <c r="N894" s="395"/>
      <c r="O894" s="394"/>
      <c r="P894" s="396"/>
      <c r="Q894" s="390"/>
      <c r="S894" s="389"/>
      <c r="U894" s="134"/>
      <c r="V894" s="391"/>
      <c r="W894" s="397"/>
      <c r="X894" s="163"/>
      <c r="Y894" s="398"/>
      <c r="Z894" s="399"/>
      <c r="AA894" s="388"/>
      <c r="AB894" s="163"/>
      <c r="AC894" s="134"/>
    </row>
    <row r="895" spans="2:29" s="133" customFormat="1" x14ac:dyDescent="0.25">
      <c r="B895" s="137"/>
      <c r="C895" s="392"/>
      <c r="D895" s="188"/>
      <c r="E895" s="163"/>
      <c r="F895" s="188"/>
      <c r="G895" s="388"/>
      <c r="I895" s="389"/>
      <c r="J895" s="389"/>
      <c r="L895" s="393"/>
      <c r="M895" s="394"/>
      <c r="N895" s="395"/>
      <c r="O895" s="394"/>
      <c r="P895" s="396"/>
      <c r="Q895" s="390"/>
      <c r="S895" s="389"/>
      <c r="U895" s="134"/>
      <c r="V895" s="391"/>
      <c r="W895" s="397"/>
      <c r="X895" s="163"/>
      <c r="Y895" s="398"/>
      <c r="Z895" s="399"/>
      <c r="AA895" s="388"/>
      <c r="AB895" s="163"/>
      <c r="AC895" s="134"/>
    </row>
    <row r="896" spans="2:29" s="133" customFormat="1" x14ac:dyDescent="0.25">
      <c r="B896" s="137"/>
      <c r="C896" s="392"/>
      <c r="D896" s="188"/>
      <c r="E896" s="163"/>
      <c r="F896" s="188"/>
      <c r="G896" s="388"/>
      <c r="I896" s="389"/>
      <c r="J896" s="389"/>
      <c r="L896" s="393"/>
      <c r="M896" s="394"/>
      <c r="N896" s="395"/>
      <c r="O896" s="394"/>
      <c r="P896" s="396"/>
      <c r="Q896" s="390"/>
      <c r="S896" s="389"/>
      <c r="U896" s="134"/>
      <c r="V896" s="391"/>
      <c r="W896" s="397"/>
      <c r="X896" s="163"/>
      <c r="Y896" s="398"/>
      <c r="Z896" s="399"/>
      <c r="AA896" s="388"/>
      <c r="AB896" s="163"/>
      <c r="AC896" s="134"/>
    </row>
    <row r="897" spans="2:29" s="133" customFormat="1" x14ac:dyDescent="0.25">
      <c r="B897" s="137"/>
      <c r="C897" s="392"/>
      <c r="D897" s="188"/>
      <c r="E897" s="163"/>
      <c r="F897" s="188"/>
      <c r="G897" s="388"/>
      <c r="I897" s="389"/>
      <c r="J897" s="389"/>
      <c r="L897" s="393"/>
      <c r="M897" s="394"/>
      <c r="N897" s="395"/>
      <c r="O897" s="394"/>
      <c r="P897" s="396"/>
      <c r="Q897" s="390"/>
      <c r="S897" s="389"/>
      <c r="U897" s="134"/>
      <c r="V897" s="391"/>
      <c r="W897" s="397"/>
      <c r="X897" s="163"/>
      <c r="Y897" s="398"/>
      <c r="Z897" s="399"/>
      <c r="AA897" s="388"/>
      <c r="AB897" s="163"/>
      <c r="AC897" s="134"/>
    </row>
    <row r="898" spans="2:29" s="133" customFormat="1" x14ac:dyDescent="0.25">
      <c r="B898" s="137"/>
      <c r="C898" s="392"/>
      <c r="D898" s="188"/>
      <c r="E898" s="163"/>
      <c r="F898" s="188"/>
      <c r="G898" s="388"/>
      <c r="I898" s="389"/>
      <c r="J898" s="389"/>
      <c r="L898" s="393"/>
      <c r="M898" s="394"/>
      <c r="N898" s="395"/>
      <c r="O898" s="394"/>
      <c r="P898" s="396"/>
      <c r="Q898" s="390"/>
      <c r="S898" s="389"/>
      <c r="U898" s="134"/>
      <c r="V898" s="391"/>
      <c r="W898" s="397"/>
      <c r="X898" s="163"/>
      <c r="Y898" s="398"/>
      <c r="Z898" s="399"/>
      <c r="AA898" s="388"/>
      <c r="AB898" s="163"/>
      <c r="AC898" s="134"/>
    </row>
    <row r="899" spans="2:29" s="133" customFormat="1" x14ac:dyDescent="0.25">
      <c r="B899" s="137"/>
      <c r="C899" s="392"/>
      <c r="D899" s="188"/>
      <c r="E899" s="163"/>
      <c r="F899" s="188"/>
      <c r="G899" s="388"/>
      <c r="I899" s="389"/>
      <c r="J899" s="389"/>
      <c r="L899" s="393"/>
      <c r="M899" s="394"/>
      <c r="N899" s="395"/>
      <c r="O899" s="394"/>
      <c r="P899" s="396"/>
      <c r="Q899" s="390"/>
      <c r="S899" s="389"/>
      <c r="U899" s="134"/>
      <c r="V899" s="391"/>
      <c r="W899" s="397"/>
      <c r="X899" s="163"/>
      <c r="Y899" s="398"/>
      <c r="Z899" s="399"/>
      <c r="AA899" s="388"/>
      <c r="AB899" s="163"/>
      <c r="AC899" s="134"/>
    </row>
    <row r="900" spans="2:29" s="133" customFormat="1" x14ac:dyDescent="0.25">
      <c r="B900" s="137"/>
      <c r="C900" s="392"/>
      <c r="D900" s="188"/>
      <c r="E900" s="163"/>
      <c r="F900" s="188"/>
      <c r="G900" s="388"/>
      <c r="I900" s="389"/>
      <c r="J900" s="389"/>
      <c r="L900" s="393"/>
      <c r="M900" s="394"/>
      <c r="N900" s="395"/>
      <c r="O900" s="394"/>
      <c r="P900" s="396"/>
      <c r="Q900" s="390"/>
      <c r="S900" s="389"/>
      <c r="U900" s="134"/>
      <c r="V900" s="391"/>
      <c r="W900" s="397"/>
      <c r="X900" s="163"/>
      <c r="Y900" s="398"/>
      <c r="Z900" s="399"/>
      <c r="AA900" s="388"/>
      <c r="AB900" s="163"/>
      <c r="AC900" s="134"/>
    </row>
    <row r="901" spans="2:29" s="133" customFormat="1" x14ac:dyDescent="0.25">
      <c r="B901" s="137"/>
      <c r="C901" s="392"/>
      <c r="D901" s="188"/>
      <c r="E901" s="163"/>
      <c r="F901" s="188"/>
      <c r="G901" s="388"/>
      <c r="I901" s="389"/>
      <c r="J901" s="389"/>
      <c r="L901" s="393"/>
      <c r="M901" s="394"/>
      <c r="N901" s="395"/>
      <c r="O901" s="394"/>
      <c r="P901" s="396"/>
      <c r="Q901" s="390"/>
      <c r="S901" s="389"/>
      <c r="U901" s="134"/>
      <c r="V901" s="391"/>
      <c r="W901" s="397"/>
      <c r="X901" s="163"/>
      <c r="Y901" s="398"/>
      <c r="Z901" s="399"/>
      <c r="AA901" s="388"/>
      <c r="AB901" s="163"/>
      <c r="AC901" s="134"/>
    </row>
    <row r="902" spans="2:29" s="133" customFormat="1" x14ac:dyDescent="0.25">
      <c r="B902" s="137"/>
      <c r="C902" s="392"/>
      <c r="D902" s="188"/>
      <c r="E902" s="163"/>
      <c r="F902" s="188"/>
      <c r="G902" s="388"/>
      <c r="I902" s="389"/>
      <c r="J902" s="389"/>
      <c r="L902" s="393"/>
      <c r="M902" s="394"/>
      <c r="N902" s="395"/>
      <c r="O902" s="394"/>
      <c r="P902" s="396"/>
      <c r="Q902" s="390"/>
      <c r="S902" s="389"/>
      <c r="U902" s="134"/>
      <c r="V902" s="391"/>
      <c r="W902" s="397"/>
      <c r="X902" s="163"/>
      <c r="Y902" s="398"/>
      <c r="Z902" s="399"/>
      <c r="AA902" s="388"/>
      <c r="AB902" s="163"/>
      <c r="AC902" s="134"/>
    </row>
    <row r="903" spans="2:29" s="133" customFormat="1" x14ac:dyDescent="0.25">
      <c r="B903" s="137"/>
      <c r="C903" s="392"/>
      <c r="D903" s="188"/>
      <c r="E903" s="163"/>
      <c r="F903" s="188"/>
      <c r="G903" s="388"/>
      <c r="I903" s="389"/>
      <c r="J903" s="389"/>
      <c r="L903" s="393"/>
      <c r="M903" s="394"/>
      <c r="N903" s="395"/>
      <c r="O903" s="394"/>
      <c r="P903" s="396"/>
      <c r="Q903" s="390"/>
      <c r="S903" s="389"/>
      <c r="U903" s="134"/>
      <c r="V903" s="391"/>
      <c r="W903" s="397"/>
      <c r="X903" s="163"/>
      <c r="Y903" s="398"/>
      <c r="Z903" s="399"/>
      <c r="AA903" s="388"/>
      <c r="AB903" s="163"/>
      <c r="AC903" s="134"/>
    </row>
    <row r="904" spans="2:29" s="133" customFormat="1" x14ac:dyDescent="0.25">
      <c r="B904" s="137"/>
      <c r="C904" s="392"/>
      <c r="D904" s="188"/>
      <c r="E904" s="163"/>
      <c r="F904" s="188"/>
      <c r="G904" s="388"/>
      <c r="I904" s="389"/>
      <c r="J904" s="389"/>
      <c r="L904" s="393"/>
      <c r="M904" s="394"/>
      <c r="N904" s="395"/>
      <c r="O904" s="394"/>
      <c r="P904" s="396"/>
      <c r="Q904" s="390"/>
      <c r="S904" s="389"/>
      <c r="U904" s="134"/>
      <c r="V904" s="391"/>
      <c r="W904" s="397"/>
      <c r="X904" s="163"/>
      <c r="Y904" s="398"/>
      <c r="Z904" s="399"/>
      <c r="AA904" s="388"/>
      <c r="AB904" s="163"/>
      <c r="AC904" s="134"/>
    </row>
    <row r="905" spans="2:29" s="133" customFormat="1" x14ac:dyDescent="0.25">
      <c r="B905" s="137"/>
      <c r="C905" s="392"/>
      <c r="D905" s="188"/>
      <c r="E905" s="163"/>
      <c r="F905" s="188"/>
      <c r="G905" s="388"/>
      <c r="I905" s="389"/>
      <c r="J905" s="389"/>
      <c r="L905" s="393"/>
      <c r="M905" s="394"/>
      <c r="N905" s="395"/>
      <c r="O905" s="394"/>
      <c r="P905" s="396"/>
      <c r="Q905" s="390"/>
      <c r="S905" s="389"/>
      <c r="U905" s="134"/>
      <c r="V905" s="391"/>
      <c r="W905" s="397"/>
      <c r="X905" s="163"/>
      <c r="Y905" s="398"/>
      <c r="Z905" s="399"/>
      <c r="AA905" s="388"/>
      <c r="AB905" s="163"/>
      <c r="AC905" s="134"/>
    </row>
    <row r="906" spans="2:29" s="133" customFormat="1" x14ac:dyDescent="0.25">
      <c r="B906" s="137"/>
      <c r="C906" s="392"/>
      <c r="D906" s="188"/>
      <c r="E906" s="163"/>
      <c r="F906" s="188"/>
      <c r="G906" s="388"/>
      <c r="I906" s="389"/>
      <c r="J906" s="389"/>
      <c r="L906" s="393"/>
      <c r="M906" s="394"/>
      <c r="N906" s="395"/>
      <c r="O906" s="394"/>
      <c r="P906" s="396"/>
      <c r="Q906" s="390"/>
      <c r="S906" s="389"/>
      <c r="U906" s="134"/>
      <c r="V906" s="391"/>
      <c r="W906" s="397"/>
      <c r="X906" s="163"/>
      <c r="Y906" s="398"/>
      <c r="Z906" s="399"/>
      <c r="AA906" s="388"/>
      <c r="AB906" s="163"/>
      <c r="AC906" s="134"/>
    </row>
    <row r="907" spans="2:29" s="133" customFormat="1" x14ac:dyDescent="0.25">
      <c r="B907" s="137"/>
      <c r="C907" s="392"/>
      <c r="D907" s="188"/>
      <c r="E907" s="163"/>
      <c r="F907" s="188"/>
      <c r="G907" s="388"/>
      <c r="I907" s="389"/>
      <c r="J907" s="389"/>
      <c r="L907" s="393"/>
      <c r="M907" s="394"/>
      <c r="N907" s="395"/>
      <c r="O907" s="394"/>
      <c r="P907" s="396"/>
      <c r="Q907" s="390"/>
      <c r="S907" s="389"/>
      <c r="U907" s="134"/>
      <c r="V907" s="391"/>
      <c r="W907" s="397"/>
      <c r="X907" s="163"/>
      <c r="Y907" s="398"/>
      <c r="Z907" s="399"/>
      <c r="AA907" s="388"/>
      <c r="AB907" s="163"/>
      <c r="AC907" s="134"/>
    </row>
    <row r="908" spans="2:29" s="133" customFormat="1" x14ac:dyDescent="0.25">
      <c r="B908" s="137"/>
      <c r="C908" s="392"/>
      <c r="D908" s="188"/>
      <c r="E908" s="163"/>
      <c r="F908" s="188"/>
      <c r="G908" s="388"/>
      <c r="I908" s="389"/>
      <c r="J908" s="389"/>
      <c r="L908" s="393"/>
      <c r="M908" s="394"/>
      <c r="N908" s="395"/>
      <c r="O908" s="394"/>
      <c r="P908" s="396"/>
      <c r="Q908" s="390"/>
      <c r="S908" s="389"/>
      <c r="U908" s="134"/>
      <c r="V908" s="391"/>
      <c r="W908" s="397"/>
      <c r="X908" s="163"/>
      <c r="Y908" s="398"/>
      <c r="Z908" s="399"/>
      <c r="AA908" s="388"/>
      <c r="AB908" s="163"/>
      <c r="AC908" s="134"/>
    </row>
    <row r="909" spans="2:29" s="133" customFormat="1" x14ac:dyDescent="0.25">
      <c r="B909" s="137"/>
      <c r="C909" s="392"/>
      <c r="D909" s="188"/>
      <c r="E909" s="163"/>
      <c r="F909" s="188"/>
      <c r="G909" s="388"/>
      <c r="I909" s="389"/>
      <c r="J909" s="389"/>
      <c r="L909" s="393"/>
      <c r="M909" s="394"/>
      <c r="N909" s="395"/>
      <c r="O909" s="394"/>
      <c r="P909" s="396"/>
      <c r="Q909" s="390"/>
      <c r="S909" s="389"/>
      <c r="U909" s="134"/>
      <c r="V909" s="391"/>
      <c r="W909" s="397"/>
      <c r="X909" s="163"/>
      <c r="Y909" s="398"/>
      <c r="Z909" s="399"/>
      <c r="AA909" s="388"/>
      <c r="AB909" s="163"/>
      <c r="AC909" s="134"/>
    </row>
    <row r="910" spans="2:29" s="133" customFormat="1" x14ac:dyDescent="0.25">
      <c r="B910" s="137"/>
      <c r="C910" s="392"/>
      <c r="D910" s="188"/>
      <c r="E910" s="163"/>
      <c r="F910" s="188"/>
      <c r="G910" s="388"/>
      <c r="I910" s="389"/>
      <c r="J910" s="389"/>
      <c r="L910" s="393"/>
      <c r="M910" s="394"/>
      <c r="N910" s="395"/>
      <c r="O910" s="394"/>
      <c r="P910" s="396"/>
      <c r="Q910" s="390"/>
      <c r="S910" s="389"/>
      <c r="U910" s="134"/>
      <c r="V910" s="391"/>
      <c r="W910" s="397"/>
      <c r="X910" s="163"/>
      <c r="Y910" s="398"/>
      <c r="Z910" s="399"/>
      <c r="AA910" s="388"/>
      <c r="AB910" s="163"/>
      <c r="AC910" s="134"/>
    </row>
    <row r="911" spans="2:29" s="133" customFormat="1" x14ac:dyDescent="0.25">
      <c r="B911" s="137"/>
      <c r="C911" s="392"/>
      <c r="D911" s="188"/>
      <c r="E911" s="163"/>
      <c r="F911" s="188"/>
      <c r="G911" s="388"/>
      <c r="I911" s="389"/>
      <c r="J911" s="389"/>
      <c r="L911" s="393"/>
      <c r="M911" s="394"/>
      <c r="N911" s="395"/>
      <c r="O911" s="394"/>
      <c r="P911" s="396"/>
      <c r="Q911" s="390"/>
      <c r="S911" s="389"/>
      <c r="U911" s="134"/>
      <c r="V911" s="391"/>
      <c r="W911" s="397"/>
      <c r="X911" s="163"/>
      <c r="Y911" s="398"/>
      <c r="Z911" s="399"/>
      <c r="AA911" s="388"/>
      <c r="AB911" s="163"/>
      <c r="AC911" s="134"/>
    </row>
    <row r="912" spans="2:29" s="133" customFormat="1" x14ac:dyDescent="0.25">
      <c r="B912" s="137"/>
      <c r="C912" s="392"/>
      <c r="D912" s="188"/>
      <c r="E912" s="163"/>
      <c r="F912" s="188"/>
      <c r="G912" s="388"/>
      <c r="I912" s="389"/>
      <c r="J912" s="389"/>
      <c r="L912" s="393"/>
      <c r="M912" s="394"/>
      <c r="N912" s="395"/>
      <c r="O912" s="394"/>
      <c r="P912" s="396"/>
      <c r="Q912" s="390"/>
      <c r="S912" s="389"/>
      <c r="U912" s="134"/>
      <c r="V912" s="391"/>
      <c r="W912" s="397"/>
      <c r="X912" s="163"/>
      <c r="Y912" s="398"/>
      <c r="Z912" s="399"/>
      <c r="AA912" s="388"/>
      <c r="AB912" s="163"/>
      <c r="AC912" s="134"/>
    </row>
    <row r="913" spans="2:29" s="133" customFormat="1" x14ac:dyDescent="0.25">
      <c r="B913" s="137"/>
      <c r="C913" s="392"/>
      <c r="D913" s="188"/>
      <c r="E913" s="163"/>
      <c r="F913" s="188"/>
      <c r="G913" s="388"/>
      <c r="I913" s="389"/>
      <c r="J913" s="389"/>
      <c r="L913" s="393"/>
      <c r="M913" s="394"/>
      <c r="N913" s="395"/>
      <c r="O913" s="394"/>
      <c r="P913" s="396"/>
      <c r="Q913" s="390"/>
      <c r="S913" s="389"/>
      <c r="U913" s="134"/>
      <c r="V913" s="391"/>
      <c r="W913" s="397"/>
      <c r="X913" s="163"/>
      <c r="Y913" s="398"/>
      <c r="Z913" s="399"/>
      <c r="AA913" s="388"/>
      <c r="AB913" s="163"/>
      <c r="AC913" s="134"/>
    </row>
    <row r="914" spans="2:29" s="133" customFormat="1" x14ac:dyDescent="0.25">
      <c r="B914" s="137"/>
      <c r="C914" s="392"/>
      <c r="D914" s="188"/>
      <c r="E914" s="163"/>
      <c r="F914" s="188"/>
      <c r="G914" s="388"/>
      <c r="I914" s="389"/>
      <c r="J914" s="389"/>
      <c r="L914" s="393"/>
      <c r="M914" s="394"/>
      <c r="N914" s="395"/>
      <c r="O914" s="394"/>
      <c r="P914" s="396"/>
      <c r="Q914" s="390"/>
      <c r="S914" s="389"/>
      <c r="U914" s="134"/>
      <c r="V914" s="391"/>
      <c r="W914" s="397"/>
      <c r="X914" s="163"/>
      <c r="Y914" s="398"/>
      <c r="Z914" s="399"/>
      <c r="AA914" s="388"/>
      <c r="AB914" s="163"/>
      <c r="AC914" s="134"/>
    </row>
    <row r="915" spans="2:29" s="133" customFormat="1" x14ac:dyDescent="0.25">
      <c r="B915" s="137"/>
      <c r="C915" s="392"/>
      <c r="D915" s="188"/>
      <c r="E915" s="163"/>
      <c r="F915" s="188"/>
      <c r="G915" s="388"/>
      <c r="I915" s="389"/>
      <c r="J915" s="389"/>
      <c r="L915" s="393"/>
      <c r="M915" s="394"/>
      <c r="N915" s="395"/>
      <c r="O915" s="394"/>
      <c r="P915" s="396"/>
      <c r="Q915" s="390"/>
      <c r="S915" s="389"/>
      <c r="U915" s="134"/>
      <c r="V915" s="391"/>
      <c r="W915" s="397"/>
      <c r="X915" s="163"/>
      <c r="Y915" s="398"/>
      <c r="Z915" s="399"/>
      <c r="AA915" s="388"/>
      <c r="AB915" s="163"/>
      <c r="AC915" s="134"/>
    </row>
    <row r="916" spans="2:29" s="133" customFormat="1" x14ac:dyDescent="0.25">
      <c r="B916" s="137"/>
      <c r="C916" s="392"/>
      <c r="D916" s="188"/>
      <c r="E916" s="163"/>
      <c r="F916" s="188"/>
      <c r="G916" s="388"/>
      <c r="I916" s="389"/>
      <c r="J916" s="389"/>
      <c r="L916" s="393"/>
      <c r="M916" s="394"/>
      <c r="N916" s="395"/>
      <c r="O916" s="394"/>
      <c r="P916" s="396"/>
      <c r="Q916" s="390"/>
      <c r="S916" s="389"/>
      <c r="U916" s="134"/>
      <c r="V916" s="391"/>
      <c r="W916" s="397"/>
      <c r="X916" s="163"/>
      <c r="Y916" s="398"/>
      <c r="Z916" s="399"/>
      <c r="AA916" s="388"/>
      <c r="AB916" s="163"/>
      <c r="AC916" s="134"/>
    </row>
    <row r="917" spans="2:29" s="133" customFormat="1" x14ac:dyDescent="0.25">
      <c r="B917" s="137"/>
      <c r="C917" s="392"/>
      <c r="D917" s="188"/>
      <c r="E917" s="163"/>
      <c r="F917" s="188"/>
      <c r="G917" s="388"/>
      <c r="I917" s="389"/>
      <c r="J917" s="389"/>
      <c r="L917" s="393"/>
      <c r="M917" s="394"/>
      <c r="N917" s="395"/>
      <c r="O917" s="394"/>
      <c r="P917" s="396"/>
      <c r="Q917" s="390"/>
      <c r="S917" s="389"/>
      <c r="U917" s="134"/>
      <c r="V917" s="391"/>
      <c r="W917" s="397"/>
      <c r="X917" s="163"/>
      <c r="Y917" s="398"/>
      <c r="Z917" s="399"/>
      <c r="AA917" s="388"/>
      <c r="AB917" s="163"/>
      <c r="AC917" s="134"/>
    </row>
    <row r="918" spans="2:29" s="133" customFormat="1" x14ac:dyDescent="0.25">
      <c r="B918" s="137"/>
      <c r="C918" s="392"/>
      <c r="D918" s="188"/>
      <c r="E918" s="163"/>
      <c r="F918" s="188"/>
      <c r="G918" s="388"/>
      <c r="I918" s="389"/>
      <c r="J918" s="389"/>
      <c r="L918" s="393"/>
      <c r="M918" s="394"/>
      <c r="N918" s="395"/>
      <c r="O918" s="394"/>
      <c r="P918" s="396"/>
      <c r="Q918" s="390"/>
      <c r="S918" s="389"/>
      <c r="U918" s="134"/>
      <c r="V918" s="391"/>
      <c r="W918" s="397"/>
      <c r="X918" s="163"/>
      <c r="Y918" s="398"/>
      <c r="Z918" s="399"/>
      <c r="AA918" s="388"/>
      <c r="AB918" s="163"/>
      <c r="AC918" s="134"/>
    </row>
    <row r="919" spans="2:29" s="133" customFormat="1" x14ac:dyDescent="0.25">
      <c r="B919" s="137"/>
      <c r="C919" s="392"/>
      <c r="D919" s="188"/>
      <c r="E919" s="163"/>
      <c r="F919" s="188"/>
      <c r="G919" s="388"/>
      <c r="I919" s="389"/>
      <c r="J919" s="389"/>
      <c r="L919" s="393"/>
      <c r="M919" s="394"/>
      <c r="N919" s="395"/>
      <c r="O919" s="394"/>
      <c r="P919" s="396"/>
      <c r="Q919" s="390"/>
      <c r="S919" s="389"/>
      <c r="U919" s="134"/>
      <c r="V919" s="391"/>
      <c r="W919" s="397"/>
      <c r="X919" s="163"/>
      <c r="Y919" s="398"/>
      <c r="Z919" s="399"/>
      <c r="AA919" s="388"/>
      <c r="AB919" s="163"/>
      <c r="AC919" s="134"/>
    </row>
    <row r="920" spans="2:29" s="133" customFormat="1" x14ac:dyDescent="0.25">
      <c r="B920" s="137"/>
      <c r="C920" s="392"/>
      <c r="D920" s="188"/>
      <c r="E920" s="163"/>
      <c r="F920" s="188"/>
      <c r="G920" s="388"/>
      <c r="I920" s="389"/>
      <c r="J920" s="389"/>
      <c r="L920" s="393"/>
      <c r="M920" s="394"/>
      <c r="N920" s="395"/>
      <c r="O920" s="394"/>
      <c r="P920" s="396"/>
      <c r="Q920" s="390"/>
      <c r="S920" s="389"/>
      <c r="U920" s="134"/>
      <c r="V920" s="391"/>
      <c r="W920" s="397"/>
      <c r="X920" s="163"/>
      <c r="Y920" s="398"/>
      <c r="Z920" s="399"/>
      <c r="AA920" s="388"/>
      <c r="AB920" s="163"/>
      <c r="AC920" s="134"/>
    </row>
    <row r="921" spans="2:29" s="133" customFormat="1" x14ac:dyDescent="0.25">
      <c r="B921" s="137"/>
      <c r="C921" s="392"/>
      <c r="D921" s="188"/>
      <c r="E921" s="163"/>
      <c r="F921" s="188"/>
      <c r="G921" s="388"/>
      <c r="I921" s="389"/>
      <c r="J921" s="389"/>
      <c r="L921" s="393"/>
      <c r="M921" s="394"/>
      <c r="N921" s="395"/>
      <c r="O921" s="394"/>
      <c r="P921" s="396"/>
      <c r="Q921" s="390"/>
      <c r="S921" s="389"/>
      <c r="U921" s="134"/>
      <c r="V921" s="391"/>
      <c r="W921" s="397"/>
      <c r="X921" s="163"/>
      <c r="Y921" s="398"/>
      <c r="Z921" s="399"/>
      <c r="AA921" s="388"/>
      <c r="AB921" s="163"/>
      <c r="AC921" s="134"/>
    </row>
    <row r="922" spans="2:29" s="133" customFormat="1" x14ac:dyDescent="0.25">
      <c r="B922" s="137"/>
      <c r="C922" s="392"/>
      <c r="D922" s="188"/>
      <c r="E922" s="163"/>
      <c r="F922" s="188"/>
      <c r="G922" s="388"/>
      <c r="I922" s="389"/>
      <c r="J922" s="389"/>
      <c r="L922" s="393"/>
      <c r="M922" s="394"/>
      <c r="N922" s="395"/>
      <c r="O922" s="394"/>
      <c r="P922" s="396"/>
      <c r="Q922" s="390"/>
      <c r="S922" s="389"/>
      <c r="U922" s="134"/>
      <c r="V922" s="391"/>
      <c r="W922" s="397"/>
      <c r="X922" s="163"/>
      <c r="Y922" s="398"/>
      <c r="Z922" s="399"/>
      <c r="AA922" s="388"/>
      <c r="AB922" s="163"/>
      <c r="AC922" s="134"/>
    </row>
    <row r="923" spans="2:29" s="133" customFormat="1" x14ac:dyDescent="0.25">
      <c r="B923" s="137"/>
      <c r="C923" s="392"/>
      <c r="D923" s="188"/>
      <c r="E923" s="163"/>
      <c r="F923" s="188"/>
      <c r="G923" s="388"/>
      <c r="I923" s="389"/>
      <c r="J923" s="389"/>
      <c r="L923" s="393"/>
      <c r="M923" s="394"/>
      <c r="N923" s="395"/>
      <c r="O923" s="394"/>
      <c r="P923" s="396"/>
      <c r="Q923" s="390"/>
      <c r="S923" s="389"/>
      <c r="U923" s="134"/>
      <c r="V923" s="391"/>
      <c r="W923" s="397"/>
      <c r="X923" s="163"/>
      <c r="Y923" s="398"/>
      <c r="Z923" s="399"/>
      <c r="AA923" s="388"/>
      <c r="AB923" s="163"/>
      <c r="AC923" s="134"/>
    </row>
    <row r="924" spans="2:29" s="133" customFormat="1" x14ac:dyDescent="0.25">
      <c r="B924" s="137"/>
      <c r="C924" s="392"/>
      <c r="D924" s="188"/>
      <c r="E924" s="163"/>
      <c r="F924" s="188"/>
      <c r="G924" s="388"/>
      <c r="I924" s="389"/>
      <c r="J924" s="389"/>
      <c r="L924" s="393"/>
      <c r="M924" s="394"/>
      <c r="N924" s="395"/>
      <c r="O924" s="394"/>
      <c r="P924" s="396"/>
      <c r="Q924" s="390"/>
      <c r="S924" s="389"/>
      <c r="U924" s="134"/>
      <c r="V924" s="391"/>
      <c r="W924" s="397"/>
      <c r="X924" s="163"/>
      <c r="Y924" s="398"/>
      <c r="Z924" s="399"/>
      <c r="AA924" s="388"/>
      <c r="AB924" s="163"/>
      <c r="AC924" s="134"/>
    </row>
    <row r="925" spans="2:29" s="133" customFormat="1" x14ac:dyDescent="0.25">
      <c r="B925" s="137"/>
      <c r="C925" s="392"/>
      <c r="D925" s="188"/>
      <c r="E925" s="163"/>
      <c r="F925" s="188"/>
      <c r="G925" s="388"/>
      <c r="I925" s="389"/>
      <c r="J925" s="389"/>
      <c r="L925" s="393"/>
      <c r="M925" s="394"/>
      <c r="N925" s="395"/>
      <c r="O925" s="394"/>
      <c r="P925" s="396"/>
      <c r="Q925" s="390"/>
      <c r="S925" s="389"/>
      <c r="U925" s="134"/>
      <c r="V925" s="391"/>
      <c r="W925" s="397"/>
      <c r="X925" s="163"/>
      <c r="Y925" s="398"/>
      <c r="Z925" s="399"/>
      <c r="AA925" s="388"/>
      <c r="AB925" s="163"/>
      <c r="AC925" s="134"/>
    </row>
    <row r="926" spans="2:29" s="133" customFormat="1" x14ac:dyDescent="0.25">
      <c r="B926" s="137"/>
      <c r="C926" s="392"/>
      <c r="D926" s="188"/>
      <c r="E926" s="163"/>
      <c r="F926" s="188"/>
      <c r="G926" s="388"/>
      <c r="I926" s="389"/>
      <c r="J926" s="389"/>
      <c r="L926" s="393"/>
      <c r="M926" s="394"/>
      <c r="N926" s="395"/>
      <c r="O926" s="394"/>
      <c r="P926" s="396"/>
      <c r="Q926" s="390"/>
      <c r="S926" s="389"/>
      <c r="U926" s="134"/>
      <c r="V926" s="391"/>
      <c r="W926" s="397"/>
      <c r="X926" s="163"/>
      <c r="Y926" s="398"/>
      <c r="Z926" s="399"/>
      <c r="AA926" s="388"/>
      <c r="AB926" s="163"/>
      <c r="AC926" s="134"/>
    </row>
    <row r="927" spans="2:29" s="133" customFormat="1" x14ac:dyDescent="0.25">
      <c r="B927" s="137"/>
      <c r="C927" s="392"/>
      <c r="D927" s="188"/>
      <c r="E927" s="163"/>
      <c r="F927" s="188"/>
      <c r="G927" s="388"/>
      <c r="I927" s="389"/>
      <c r="J927" s="389"/>
      <c r="L927" s="393"/>
      <c r="M927" s="394"/>
      <c r="N927" s="395"/>
      <c r="O927" s="394"/>
      <c r="P927" s="396"/>
      <c r="Q927" s="390"/>
      <c r="S927" s="389"/>
      <c r="U927" s="134"/>
      <c r="V927" s="391"/>
      <c r="W927" s="397"/>
      <c r="X927" s="163"/>
      <c r="Y927" s="398"/>
      <c r="Z927" s="399"/>
      <c r="AA927" s="388"/>
      <c r="AB927" s="163"/>
      <c r="AC927" s="134"/>
    </row>
    <row r="928" spans="2:29" s="133" customFormat="1" x14ac:dyDescent="0.25">
      <c r="B928" s="137"/>
      <c r="C928" s="392"/>
      <c r="D928" s="188"/>
      <c r="E928" s="163"/>
      <c r="F928" s="188"/>
      <c r="G928" s="388"/>
      <c r="I928" s="389"/>
      <c r="J928" s="389"/>
      <c r="L928" s="393"/>
      <c r="M928" s="394"/>
      <c r="N928" s="395"/>
      <c r="O928" s="394"/>
      <c r="P928" s="396"/>
      <c r="Q928" s="390"/>
      <c r="S928" s="389"/>
      <c r="U928" s="134"/>
      <c r="V928" s="391"/>
      <c r="W928" s="397"/>
      <c r="X928" s="163"/>
      <c r="Y928" s="398"/>
      <c r="Z928" s="399"/>
      <c r="AA928" s="388"/>
      <c r="AB928" s="163"/>
      <c r="AC928" s="134"/>
    </row>
    <row r="929" spans="2:29" s="133" customFormat="1" x14ac:dyDescent="0.25">
      <c r="B929" s="137"/>
      <c r="C929" s="392"/>
      <c r="D929" s="188"/>
      <c r="E929" s="163"/>
      <c r="F929" s="188"/>
      <c r="G929" s="388"/>
      <c r="I929" s="389"/>
      <c r="J929" s="389"/>
      <c r="L929" s="393"/>
      <c r="M929" s="394"/>
      <c r="N929" s="395"/>
      <c r="O929" s="394"/>
      <c r="P929" s="396"/>
      <c r="Q929" s="390"/>
      <c r="S929" s="389"/>
      <c r="U929" s="134"/>
      <c r="V929" s="391"/>
      <c r="W929" s="397"/>
      <c r="X929" s="163"/>
      <c r="Y929" s="398"/>
      <c r="Z929" s="399"/>
      <c r="AA929" s="388"/>
      <c r="AB929" s="163"/>
      <c r="AC929" s="134"/>
    </row>
    <row r="930" spans="2:29" s="133" customFormat="1" x14ac:dyDescent="0.25">
      <c r="B930" s="137"/>
      <c r="C930" s="392"/>
      <c r="D930" s="188"/>
      <c r="E930" s="163"/>
      <c r="F930" s="188"/>
      <c r="G930" s="388"/>
      <c r="I930" s="389"/>
      <c r="J930" s="389"/>
      <c r="L930" s="393"/>
      <c r="M930" s="394"/>
      <c r="N930" s="395"/>
      <c r="O930" s="394"/>
      <c r="P930" s="396"/>
      <c r="Q930" s="390"/>
      <c r="S930" s="389"/>
      <c r="U930" s="134"/>
      <c r="V930" s="391"/>
      <c r="W930" s="397"/>
      <c r="X930" s="163"/>
      <c r="Y930" s="398"/>
      <c r="Z930" s="399"/>
      <c r="AA930" s="388"/>
      <c r="AB930" s="163"/>
      <c r="AC930" s="134"/>
    </row>
    <row r="931" spans="2:29" s="133" customFormat="1" x14ac:dyDescent="0.25">
      <c r="B931" s="137"/>
      <c r="C931" s="392"/>
      <c r="D931" s="188"/>
      <c r="E931" s="163"/>
      <c r="F931" s="188"/>
      <c r="G931" s="388"/>
      <c r="I931" s="389"/>
      <c r="J931" s="389"/>
      <c r="L931" s="393"/>
      <c r="M931" s="394"/>
      <c r="N931" s="395"/>
      <c r="O931" s="394"/>
      <c r="P931" s="396"/>
      <c r="Q931" s="390"/>
      <c r="S931" s="389"/>
      <c r="U931" s="134"/>
      <c r="V931" s="391"/>
      <c r="W931" s="397"/>
      <c r="X931" s="163"/>
      <c r="Y931" s="398"/>
      <c r="Z931" s="399"/>
      <c r="AA931" s="388"/>
      <c r="AB931" s="163"/>
      <c r="AC931" s="134"/>
    </row>
    <row r="932" spans="2:29" s="133" customFormat="1" x14ac:dyDescent="0.25">
      <c r="B932" s="137"/>
      <c r="C932" s="392"/>
      <c r="D932" s="188"/>
      <c r="E932" s="163"/>
      <c r="F932" s="188"/>
      <c r="G932" s="388"/>
      <c r="I932" s="389"/>
      <c r="J932" s="389"/>
      <c r="L932" s="393"/>
      <c r="M932" s="394"/>
      <c r="N932" s="395"/>
      <c r="O932" s="394"/>
      <c r="P932" s="396"/>
      <c r="Q932" s="390"/>
      <c r="S932" s="389"/>
      <c r="U932" s="134"/>
      <c r="V932" s="391"/>
      <c r="W932" s="397"/>
      <c r="X932" s="163"/>
      <c r="Y932" s="398"/>
      <c r="Z932" s="399"/>
      <c r="AA932" s="388"/>
      <c r="AB932" s="163"/>
      <c r="AC932" s="134"/>
    </row>
    <row r="933" spans="2:29" s="133" customFormat="1" x14ac:dyDescent="0.25">
      <c r="B933" s="137"/>
      <c r="C933" s="392"/>
      <c r="D933" s="188"/>
      <c r="E933" s="163"/>
      <c r="F933" s="188"/>
      <c r="G933" s="388"/>
      <c r="I933" s="389"/>
      <c r="J933" s="389"/>
      <c r="L933" s="393"/>
      <c r="M933" s="394"/>
      <c r="N933" s="395"/>
      <c r="O933" s="394"/>
      <c r="P933" s="396"/>
      <c r="Q933" s="390"/>
      <c r="S933" s="389"/>
      <c r="U933" s="134"/>
      <c r="V933" s="391"/>
      <c r="W933" s="397"/>
      <c r="X933" s="163"/>
      <c r="Y933" s="398"/>
      <c r="Z933" s="399"/>
      <c r="AA933" s="388"/>
      <c r="AB933" s="163"/>
      <c r="AC933" s="134"/>
    </row>
    <row r="934" spans="2:29" s="133" customFormat="1" x14ac:dyDescent="0.25">
      <c r="B934" s="137"/>
      <c r="C934" s="392"/>
      <c r="D934" s="188"/>
      <c r="E934" s="163"/>
      <c r="F934" s="188"/>
      <c r="G934" s="388"/>
      <c r="I934" s="389"/>
      <c r="J934" s="389"/>
      <c r="L934" s="393"/>
      <c r="M934" s="394"/>
      <c r="N934" s="395"/>
      <c r="O934" s="394"/>
      <c r="P934" s="396"/>
      <c r="Q934" s="390"/>
      <c r="S934" s="389"/>
      <c r="U934" s="134"/>
      <c r="V934" s="391"/>
      <c r="W934" s="397"/>
      <c r="X934" s="163"/>
      <c r="Y934" s="398"/>
      <c r="Z934" s="399"/>
      <c r="AA934" s="388"/>
      <c r="AB934" s="163"/>
      <c r="AC934" s="134"/>
    </row>
    <row r="935" spans="2:29" s="133" customFormat="1" x14ac:dyDescent="0.25">
      <c r="B935" s="137"/>
      <c r="C935" s="392"/>
      <c r="D935" s="188"/>
      <c r="E935" s="163"/>
      <c r="F935" s="188"/>
      <c r="G935" s="388"/>
      <c r="I935" s="389"/>
      <c r="J935" s="389"/>
      <c r="L935" s="393"/>
      <c r="M935" s="394"/>
      <c r="N935" s="395"/>
      <c r="O935" s="394"/>
      <c r="P935" s="396"/>
      <c r="Q935" s="390"/>
      <c r="S935" s="389"/>
      <c r="U935" s="134"/>
      <c r="V935" s="391"/>
      <c r="W935" s="397"/>
      <c r="X935" s="163"/>
      <c r="Y935" s="398"/>
      <c r="Z935" s="399"/>
      <c r="AA935" s="388"/>
      <c r="AB935" s="163"/>
      <c r="AC935" s="134"/>
    </row>
    <row r="936" spans="2:29" s="133" customFormat="1" x14ac:dyDescent="0.25">
      <c r="B936" s="137"/>
      <c r="C936" s="392"/>
      <c r="D936" s="188"/>
      <c r="E936" s="163"/>
      <c r="F936" s="188"/>
      <c r="G936" s="388"/>
      <c r="I936" s="389"/>
      <c r="J936" s="389"/>
      <c r="L936" s="393"/>
      <c r="M936" s="394"/>
      <c r="N936" s="395"/>
      <c r="O936" s="394"/>
      <c r="P936" s="396"/>
      <c r="Q936" s="390"/>
      <c r="S936" s="389"/>
      <c r="U936" s="134"/>
      <c r="V936" s="391"/>
      <c r="W936" s="397"/>
      <c r="X936" s="163"/>
      <c r="Y936" s="398"/>
      <c r="Z936" s="399"/>
      <c r="AA936" s="388"/>
      <c r="AB936" s="163"/>
      <c r="AC936" s="134"/>
    </row>
    <row r="937" spans="2:29" s="133" customFormat="1" x14ac:dyDescent="0.25">
      <c r="B937" s="137"/>
      <c r="C937" s="392"/>
      <c r="D937" s="188"/>
      <c r="E937" s="163"/>
      <c r="F937" s="188"/>
      <c r="G937" s="388"/>
      <c r="I937" s="389"/>
      <c r="J937" s="389"/>
      <c r="L937" s="393"/>
      <c r="M937" s="394"/>
      <c r="N937" s="395"/>
      <c r="O937" s="394"/>
      <c r="P937" s="396"/>
      <c r="Q937" s="390"/>
      <c r="S937" s="389"/>
      <c r="U937" s="134"/>
      <c r="V937" s="391"/>
      <c r="W937" s="397"/>
      <c r="X937" s="163"/>
      <c r="Y937" s="398"/>
      <c r="Z937" s="399"/>
      <c r="AA937" s="388"/>
      <c r="AB937" s="163"/>
      <c r="AC937" s="134"/>
    </row>
    <row r="938" spans="2:29" s="133" customFormat="1" x14ac:dyDescent="0.25">
      <c r="B938" s="137"/>
      <c r="C938" s="392"/>
      <c r="D938" s="188"/>
      <c r="E938" s="163"/>
      <c r="F938" s="188"/>
      <c r="G938" s="388"/>
      <c r="I938" s="389"/>
      <c r="J938" s="389"/>
      <c r="L938" s="393"/>
      <c r="M938" s="394"/>
      <c r="N938" s="395"/>
      <c r="O938" s="394"/>
      <c r="P938" s="396"/>
      <c r="Q938" s="390"/>
      <c r="S938" s="389"/>
      <c r="U938" s="134"/>
      <c r="V938" s="391"/>
      <c r="W938" s="397"/>
      <c r="X938" s="163"/>
      <c r="Y938" s="398"/>
      <c r="Z938" s="399"/>
      <c r="AA938" s="388"/>
      <c r="AB938" s="163"/>
      <c r="AC938" s="134"/>
    </row>
    <row r="939" spans="2:29" s="133" customFormat="1" x14ac:dyDescent="0.25">
      <c r="B939" s="137"/>
      <c r="C939" s="392"/>
      <c r="D939" s="188"/>
      <c r="E939" s="163"/>
      <c r="F939" s="188"/>
      <c r="G939" s="388"/>
      <c r="I939" s="389"/>
      <c r="J939" s="389"/>
      <c r="L939" s="393"/>
      <c r="M939" s="394"/>
      <c r="N939" s="395"/>
      <c r="O939" s="394"/>
      <c r="P939" s="396"/>
      <c r="Q939" s="390"/>
      <c r="S939" s="389"/>
      <c r="U939" s="134"/>
      <c r="V939" s="391"/>
      <c r="W939" s="397"/>
      <c r="X939" s="163"/>
      <c r="Y939" s="398"/>
      <c r="Z939" s="399"/>
      <c r="AA939" s="388"/>
      <c r="AB939" s="163"/>
      <c r="AC939" s="134"/>
    </row>
    <row r="940" spans="2:29" s="133" customFormat="1" x14ac:dyDescent="0.25">
      <c r="B940" s="137"/>
      <c r="C940" s="392"/>
      <c r="D940" s="188"/>
      <c r="E940" s="163"/>
      <c r="F940" s="188"/>
      <c r="G940" s="388"/>
      <c r="I940" s="389"/>
      <c r="J940" s="389"/>
      <c r="L940" s="393"/>
      <c r="M940" s="394"/>
      <c r="N940" s="395"/>
      <c r="O940" s="394"/>
      <c r="P940" s="396"/>
      <c r="Q940" s="390"/>
      <c r="S940" s="389"/>
      <c r="U940" s="134"/>
      <c r="V940" s="391"/>
      <c r="W940" s="397"/>
      <c r="X940" s="163"/>
      <c r="Y940" s="398"/>
      <c r="Z940" s="399"/>
      <c r="AA940" s="388"/>
      <c r="AB940" s="163"/>
      <c r="AC940" s="134"/>
    </row>
    <row r="941" spans="2:29" s="133" customFormat="1" x14ac:dyDescent="0.25">
      <c r="B941" s="137"/>
      <c r="C941" s="392"/>
      <c r="D941" s="188"/>
      <c r="E941" s="163"/>
      <c r="F941" s="188"/>
      <c r="G941" s="388"/>
      <c r="I941" s="389"/>
      <c r="J941" s="389"/>
      <c r="L941" s="393"/>
      <c r="M941" s="394"/>
      <c r="N941" s="395"/>
      <c r="O941" s="394"/>
      <c r="P941" s="396"/>
      <c r="Q941" s="390"/>
      <c r="S941" s="389"/>
      <c r="U941" s="134"/>
      <c r="V941" s="391"/>
      <c r="W941" s="397"/>
      <c r="X941" s="163"/>
      <c r="Y941" s="398"/>
      <c r="Z941" s="399"/>
      <c r="AA941" s="388"/>
      <c r="AB941" s="163"/>
      <c r="AC941" s="134"/>
    </row>
    <row r="942" spans="2:29" s="133" customFormat="1" x14ac:dyDescent="0.25">
      <c r="B942" s="137"/>
      <c r="C942" s="392"/>
      <c r="D942" s="188"/>
      <c r="E942" s="163"/>
      <c r="F942" s="188"/>
      <c r="G942" s="388"/>
      <c r="I942" s="389"/>
      <c r="J942" s="389"/>
      <c r="L942" s="393"/>
      <c r="M942" s="394"/>
      <c r="N942" s="395"/>
      <c r="O942" s="394"/>
      <c r="P942" s="396"/>
      <c r="Q942" s="390"/>
      <c r="S942" s="389"/>
      <c r="U942" s="134"/>
      <c r="V942" s="391"/>
      <c r="W942" s="397"/>
      <c r="X942" s="163"/>
      <c r="Y942" s="398"/>
      <c r="Z942" s="399"/>
      <c r="AA942" s="388"/>
      <c r="AB942" s="163"/>
      <c r="AC942" s="134"/>
    </row>
    <row r="943" spans="2:29" s="133" customFormat="1" x14ac:dyDescent="0.25">
      <c r="B943" s="137"/>
      <c r="C943" s="392"/>
      <c r="D943" s="188"/>
      <c r="E943" s="163"/>
      <c r="F943" s="188"/>
      <c r="G943" s="388"/>
      <c r="I943" s="389"/>
      <c r="J943" s="389"/>
      <c r="L943" s="393"/>
      <c r="M943" s="394"/>
      <c r="N943" s="395"/>
      <c r="O943" s="394"/>
      <c r="P943" s="396"/>
      <c r="Q943" s="390"/>
      <c r="S943" s="389"/>
      <c r="U943" s="134"/>
      <c r="V943" s="391"/>
      <c r="W943" s="397"/>
      <c r="X943" s="163"/>
      <c r="Y943" s="398"/>
      <c r="Z943" s="399"/>
      <c r="AA943" s="388"/>
      <c r="AB943" s="163"/>
      <c r="AC943" s="134"/>
    </row>
    <row r="944" spans="2:29" s="133" customFormat="1" x14ac:dyDescent="0.25">
      <c r="B944" s="137"/>
      <c r="C944" s="392"/>
      <c r="D944" s="188"/>
      <c r="E944" s="163"/>
      <c r="F944" s="188"/>
      <c r="G944" s="388"/>
      <c r="I944" s="389"/>
      <c r="J944" s="389"/>
      <c r="L944" s="393"/>
      <c r="M944" s="394"/>
      <c r="N944" s="395"/>
      <c r="O944" s="394"/>
      <c r="P944" s="396"/>
      <c r="Q944" s="390"/>
      <c r="S944" s="389"/>
      <c r="U944" s="134"/>
      <c r="V944" s="391"/>
      <c r="W944" s="397"/>
      <c r="X944" s="163"/>
      <c r="Y944" s="398"/>
      <c r="Z944" s="399"/>
      <c r="AA944" s="388"/>
      <c r="AB944" s="163"/>
      <c r="AC944" s="134"/>
    </row>
    <row r="945" spans="2:29" s="133" customFormat="1" x14ac:dyDescent="0.25">
      <c r="B945" s="137"/>
      <c r="C945" s="392"/>
      <c r="D945" s="188"/>
      <c r="E945" s="163"/>
      <c r="F945" s="188"/>
      <c r="G945" s="388"/>
      <c r="I945" s="389"/>
      <c r="J945" s="389"/>
      <c r="L945" s="393"/>
      <c r="M945" s="394"/>
      <c r="N945" s="395"/>
      <c r="O945" s="394"/>
      <c r="P945" s="396"/>
      <c r="Q945" s="390"/>
      <c r="S945" s="389"/>
      <c r="U945" s="134"/>
      <c r="V945" s="391"/>
      <c r="W945" s="397"/>
      <c r="X945" s="163"/>
      <c r="Y945" s="398"/>
      <c r="Z945" s="399"/>
      <c r="AA945" s="388"/>
      <c r="AB945" s="163"/>
      <c r="AC945" s="134"/>
    </row>
    <row r="946" spans="2:29" s="133" customFormat="1" x14ac:dyDescent="0.25">
      <c r="B946" s="137"/>
      <c r="C946" s="392"/>
      <c r="D946" s="188"/>
      <c r="E946" s="163"/>
      <c r="F946" s="188"/>
      <c r="G946" s="388"/>
      <c r="I946" s="389"/>
      <c r="J946" s="389"/>
      <c r="L946" s="393"/>
      <c r="M946" s="394"/>
      <c r="N946" s="395"/>
      <c r="O946" s="394"/>
      <c r="P946" s="396"/>
      <c r="Q946" s="390"/>
      <c r="S946" s="389"/>
      <c r="U946" s="134"/>
      <c r="V946" s="391"/>
      <c r="W946" s="397"/>
      <c r="X946" s="163"/>
      <c r="Y946" s="398"/>
      <c r="Z946" s="399"/>
      <c r="AA946" s="388"/>
      <c r="AB946" s="163"/>
      <c r="AC946" s="134"/>
    </row>
    <row r="947" spans="2:29" s="133" customFormat="1" x14ac:dyDescent="0.25">
      <c r="B947" s="137"/>
      <c r="C947" s="392"/>
      <c r="D947" s="188"/>
      <c r="E947" s="163"/>
      <c r="F947" s="188"/>
      <c r="G947" s="388"/>
      <c r="I947" s="389"/>
      <c r="J947" s="389"/>
      <c r="L947" s="393"/>
      <c r="M947" s="394"/>
      <c r="N947" s="395"/>
      <c r="O947" s="394"/>
      <c r="P947" s="396"/>
      <c r="Q947" s="390"/>
      <c r="S947" s="389"/>
      <c r="U947" s="134"/>
      <c r="V947" s="391"/>
      <c r="W947" s="397"/>
      <c r="X947" s="163"/>
      <c r="Y947" s="398"/>
      <c r="Z947" s="399"/>
      <c r="AA947" s="388"/>
      <c r="AB947" s="163"/>
      <c r="AC947" s="134"/>
    </row>
    <row r="948" spans="2:29" s="133" customFormat="1" x14ac:dyDescent="0.25">
      <c r="B948" s="137"/>
      <c r="C948" s="392"/>
      <c r="D948" s="188"/>
      <c r="E948" s="163"/>
      <c r="F948" s="188"/>
      <c r="G948" s="388"/>
      <c r="I948" s="389"/>
      <c r="J948" s="389"/>
      <c r="L948" s="393"/>
      <c r="M948" s="394"/>
      <c r="N948" s="395"/>
      <c r="O948" s="394"/>
      <c r="P948" s="396"/>
      <c r="Q948" s="390"/>
      <c r="S948" s="389"/>
      <c r="U948" s="134"/>
      <c r="V948" s="391"/>
      <c r="W948" s="397"/>
      <c r="X948" s="163"/>
      <c r="Y948" s="398"/>
      <c r="Z948" s="399"/>
      <c r="AA948" s="388"/>
      <c r="AB948" s="163"/>
      <c r="AC948" s="134"/>
    </row>
    <row r="949" spans="2:29" s="133" customFormat="1" x14ac:dyDescent="0.25">
      <c r="B949" s="137"/>
      <c r="C949" s="392"/>
      <c r="D949" s="188"/>
      <c r="E949" s="163"/>
      <c r="F949" s="188"/>
      <c r="G949" s="388"/>
      <c r="I949" s="389"/>
      <c r="J949" s="389"/>
      <c r="L949" s="393"/>
      <c r="M949" s="394"/>
      <c r="N949" s="395"/>
      <c r="O949" s="394"/>
      <c r="P949" s="396"/>
      <c r="Q949" s="390"/>
      <c r="S949" s="389"/>
      <c r="U949" s="134"/>
      <c r="V949" s="391"/>
      <c r="W949" s="397"/>
      <c r="X949" s="163"/>
      <c r="Y949" s="398"/>
      <c r="Z949" s="399"/>
      <c r="AA949" s="388"/>
      <c r="AB949" s="163"/>
      <c r="AC949" s="134"/>
    </row>
    <row r="950" spans="2:29" s="133" customFormat="1" x14ac:dyDescent="0.25">
      <c r="B950" s="137"/>
      <c r="C950" s="392"/>
      <c r="D950" s="188"/>
      <c r="E950" s="163"/>
      <c r="F950" s="188"/>
      <c r="G950" s="388"/>
      <c r="I950" s="389"/>
      <c r="J950" s="389"/>
      <c r="L950" s="393"/>
      <c r="M950" s="394"/>
      <c r="N950" s="395"/>
      <c r="O950" s="394"/>
      <c r="P950" s="396"/>
      <c r="Q950" s="390"/>
      <c r="S950" s="389"/>
      <c r="U950" s="134"/>
      <c r="V950" s="391"/>
      <c r="W950" s="397"/>
      <c r="X950" s="163"/>
      <c r="Y950" s="398"/>
      <c r="Z950" s="399"/>
      <c r="AA950" s="388"/>
      <c r="AB950" s="163"/>
      <c r="AC950" s="134"/>
    </row>
    <row r="951" spans="2:29" s="133" customFormat="1" x14ac:dyDescent="0.25">
      <c r="B951" s="137"/>
      <c r="C951" s="392"/>
      <c r="D951" s="188"/>
      <c r="E951" s="163"/>
      <c r="F951" s="188"/>
      <c r="G951" s="388"/>
      <c r="I951" s="389"/>
      <c r="J951" s="389"/>
      <c r="L951" s="393"/>
      <c r="M951" s="394"/>
      <c r="N951" s="395"/>
      <c r="O951" s="394"/>
      <c r="P951" s="396"/>
      <c r="Q951" s="390"/>
      <c r="S951" s="389"/>
      <c r="U951" s="134"/>
      <c r="V951" s="391"/>
      <c r="W951" s="397"/>
      <c r="X951" s="163"/>
      <c r="Y951" s="398"/>
      <c r="Z951" s="399"/>
      <c r="AA951" s="388"/>
      <c r="AB951" s="163"/>
      <c r="AC951" s="134"/>
    </row>
    <row r="952" spans="2:29" s="133" customFormat="1" x14ac:dyDescent="0.25">
      <c r="B952" s="137"/>
      <c r="C952" s="392"/>
      <c r="D952" s="188"/>
      <c r="E952" s="163"/>
      <c r="F952" s="188"/>
      <c r="G952" s="388"/>
      <c r="I952" s="389"/>
      <c r="J952" s="389"/>
      <c r="L952" s="393"/>
      <c r="M952" s="394"/>
      <c r="N952" s="395"/>
      <c r="O952" s="394"/>
      <c r="P952" s="396"/>
      <c r="Q952" s="390"/>
      <c r="S952" s="389"/>
      <c r="U952" s="134"/>
      <c r="V952" s="391"/>
      <c r="W952" s="397"/>
      <c r="X952" s="163"/>
      <c r="Y952" s="398"/>
      <c r="Z952" s="399"/>
      <c r="AA952" s="388"/>
      <c r="AB952" s="163"/>
      <c r="AC952" s="134"/>
    </row>
    <row r="953" spans="2:29" s="133" customFormat="1" x14ac:dyDescent="0.25">
      <c r="B953" s="137"/>
      <c r="C953" s="392"/>
      <c r="D953" s="188"/>
      <c r="E953" s="163"/>
      <c r="F953" s="188"/>
      <c r="G953" s="388"/>
      <c r="I953" s="389"/>
      <c r="J953" s="389"/>
      <c r="L953" s="393"/>
      <c r="M953" s="394"/>
      <c r="N953" s="395"/>
      <c r="O953" s="394"/>
      <c r="P953" s="396"/>
      <c r="Q953" s="390"/>
      <c r="S953" s="389"/>
      <c r="U953" s="134"/>
      <c r="V953" s="391"/>
      <c r="W953" s="397"/>
      <c r="X953" s="163"/>
      <c r="Y953" s="398"/>
      <c r="Z953" s="399"/>
      <c r="AA953" s="388"/>
      <c r="AB953" s="163"/>
      <c r="AC953" s="134"/>
    </row>
    <row r="954" spans="2:29" s="133" customFormat="1" x14ac:dyDescent="0.25">
      <c r="B954" s="137"/>
      <c r="C954" s="392"/>
      <c r="D954" s="188"/>
      <c r="E954" s="163"/>
      <c r="F954" s="188"/>
      <c r="G954" s="388"/>
      <c r="I954" s="389"/>
      <c r="J954" s="389"/>
      <c r="L954" s="393"/>
      <c r="M954" s="394"/>
      <c r="N954" s="395"/>
      <c r="O954" s="394"/>
      <c r="P954" s="396"/>
      <c r="Q954" s="390"/>
      <c r="S954" s="389"/>
      <c r="U954" s="134"/>
      <c r="V954" s="391"/>
      <c r="W954" s="397"/>
      <c r="X954" s="163"/>
      <c r="Y954" s="398"/>
      <c r="Z954" s="399"/>
      <c r="AA954" s="388"/>
      <c r="AB954" s="163"/>
      <c r="AC954" s="134"/>
    </row>
    <row r="955" spans="2:29" s="133" customFormat="1" x14ac:dyDescent="0.25">
      <c r="B955" s="137"/>
      <c r="C955" s="392"/>
      <c r="D955" s="188"/>
      <c r="E955" s="163"/>
      <c r="F955" s="188"/>
      <c r="G955" s="388"/>
      <c r="I955" s="389"/>
      <c r="J955" s="389"/>
      <c r="L955" s="393"/>
      <c r="M955" s="394"/>
      <c r="N955" s="395"/>
      <c r="O955" s="394"/>
      <c r="P955" s="396"/>
      <c r="Q955" s="390"/>
      <c r="S955" s="389"/>
      <c r="U955" s="134"/>
      <c r="V955" s="391"/>
      <c r="W955" s="397"/>
      <c r="X955" s="163"/>
      <c r="Y955" s="398"/>
      <c r="Z955" s="399"/>
      <c r="AA955" s="388"/>
      <c r="AB955" s="163"/>
      <c r="AC955" s="134"/>
    </row>
    <row r="956" spans="2:29" s="133" customFormat="1" x14ac:dyDescent="0.25">
      <c r="B956" s="137"/>
      <c r="C956" s="392"/>
      <c r="D956" s="188"/>
      <c r="E956" s="163"/>
      <c r="F956" s="188"/>
      <c r="G956" s="388"/>
      <c r="I956" s="389"/>
      <c r="J956" s="389"/>
      <c r="L956" s="393"/>
      <c r="M956" s="394"/>
      <c r="N956" s="395"/>
      <c r="O956" s="394"/>
      <c r="P956" s="396"/>
      <c r="Q956" s="390"/>
      <c r="S956" s="389"/>
      <c r="U956" s="134"/>
      <c r="V956" s="391"/>
      <c r="W956" s="397"/>
      <c r="X956" s="163"/>
      <c r="Y956" s="398"/>
      <c r="Z956" s="399"/>
      <c r="AA956" s="388"/>
      <c r="AB956" s="163"/>
      <c r="AC956" s="134"/>
    </row>
    <row r="957" spans="2:29" s="133" customFormat="1" x14ac:dyDescent="0.25">
      <c r="B957" s="137"/>
      <c r="C957" s="392"/>
      <c r="D957" s="188"/>
      <c r="E957" s="163"/>
      <c r="F957" s="188"/>
      <c r="G957" s="388"/>
      <c r="I957" s="389"/>
      <c r="J957" s="389"/>
      <c r="L957" s="393"/>
      <c r="M957" s="394"/>
      <c r="N957" s="395"/>
      <c r="O957" s="394"/>
      <c r="P957" s="396"/>
      <c r="Q957" s="390"/>
      <c r="S957" s="389"/>
      <c r="U957" s="134"/>
      <c r="V957" s="391"/>
      <c r="W957" s="397"/>
      <c r="X957" s="163"/>
      <c r="Y957" s="398"/>
      <c r="Z957" s="399"/>
      <c r="AA957" s="388"/>
      <c r="AB957" s="163"/>
      <c r="AC957" s="134"/>
    </row>
    <row r="958" spans="2:29" s="133" customFormat="1" x14ac:dyDescent="0.25">
      <c r="B958" s="137"/>
      <c r="C958" s="392"/>
      <c r="D958" s="188"/>
      <c r="E958" s="163"/>
      <c r="F958" s="188"/>
      <c r="G958" s="388"/>
      <c r="I958" s="389"/>
      <c r="J958" s="389"/>
      <c r="L958" s="393"/>
      <c r="M958" s="394"/>
      <c r="N958" s="395"/>
      <c r="O958" s="394"/>
      <c r="P958" s="396"/>
      <c r="Q958" s="390"/>
      <c r="S958" s="389"/>
      <c r="U958" s="134"/>
      <c r="V958" s="391"/>
      <c r="W958" s="397"/>
      <c r="X958" s="163"/>
      <c r="Y958" s="398"/>
      <c r="Z958" s="399"/>
      <c r="AA958" s="388"/>
      <c r="AB958" s="163"/>
      <c r="AC958" s="134"/>
    </row>
    <row r="959" spans="2:29" s="133" customFormat="1" x14ac:dyDescent="0.25">
      <c r="B959" s="137"/>
      <c r="C959" s="392"/>
      <c r="D959" s="188"/>
      <c r="E959" s="163"/>
      <c r="F959" s="188"/>
      <c r="G959" s="388"/>
      <c r="I959" s="389"/>
      <c r="J959" s="389"/>
      <c r="L959" s="393"/>
      <c r="M959" s="394"/>
      <c r="N959" s="395"/>
      <c r="O959" s="394"/>
      <c r="P959" s="396"/>
      <c r="Q959" s="390"/>
      <c r="S959" s="389"/>
      <c r="U959" s="134"/>
      <c r="V959" s="391"/>
      <c r="W959" s="397"/>
      <c r="X959" s="163"/>
      <c r="Y959" s="398"/>
      <c r="Z959" s="399"/>
      <c r="AA959" s="388"/>
      <c r="AB959" s="163"/>
      <c r="AC959" s="134"/>
    </row>
    <row r="960" spans="2:29" s="133" customFormat="1" x14ac:dyDescent="0.25">
      <c r="B960" s="137"/>
      <c r="C960" s="392"/>
      <c r="D960" s="188"/>
      <c r="E960" s="163"/>
      <c r="F960" s="188"/>
      <c r="G960" s="388"/>
      <c r="I960" s="389"/>
      <c r="J960" s="389"/>
      <c r="L960" s="393"/>
      <c r="M960" s="394"/>
      <c r="N960" s="395"/>
      <c r="O960" s="394"/>
      <c r="P960" s="396"/>
      <c r="Q960" s="390"/>
      <c r="S960" s="389"/>
      <c r="U960" s="134"/>
      <c r="V960" s="391"/>
      <c r="W960" s="397"/>
      <c r="X960" s="163"/>
      <c r="Y960" s="398"/>
      <c r="Z960" s="399"/>
      <c r="AA960" s="388"/>
      <c r="AB960" s="163"/>
      <c r="AC960" s="134"/>
    </row>
    <row r="961" spans="2:29" s="133" customFormat="1" x14ac:dyDescent="0.25">
      <c r="B961" s="137"/>
      <c r="C961" s="392"/>
      <c r="D961" s="188"/>
      <c r="E961" s="163"/>
      <c r="F961" s="188"/>
      <c r="G961" s="388"/>
      <c r="I961" s="389"/>
      <c r="J961" s="389"/>
      <c r="L961" s="393"/>
      <c r="M961" s="394"/>
      <c r="N961" s="395"/>
      <c r="O961" s="394"/>
      <c r="P961" s="396"/>
      <c r="Q961" s="390"/>
      <c r="S961" s="389"/>
      <c r="U961" s="134"/>
      <c r="V961" s="391"/>
      <c r="W961" s="397"/>
      <c r="X961" s="163"/>
      <c r="Y961" s="398"/>
      <c r="Z961" s="399"/>
      <c r="AA961" s="388"/>
      <c r="AB961" s="163"/>
      <c r="AC961" s="134"/>
    </row>
    <row r="962" spans="2:29" s="133" customFormat="1" x14ac:dyDescent="0.25">
      <c r="B962" s="137"/>
      <c r="C962" s="392"/>
      <c r="D962" s="188"/>
      <c r="E962" s="163"/>
      <c r="F962" s="188"/>
      <c r="G962" s="388"/>
      <c r="I962" s="389"/>
      <c r="J962" s="389"/>
      <c r="L962" s="393"/>
      <c r="M962" s="394"/>
      <c r="N962" s="395"/>
      <c r="O962" s="394"/>
      <c r="P962" s="396"/>
      <c r="Q962" s="390"/>
      <c r="S962" s="389"/>
      <c r="U962" s="134"/>
      <c r="V962" s="391"/>
      <c r="W962" s="397"/>
      <c r="X962" s="163"/>
      <c r="Y962" s="398"/>
      <c r="Z962" s="399"/>
      <c r="AA962" s="388"/>
      <c r="AB962" s="163"/>
      <c r="AC962" s="134"/>
    </row>
    <row r="963" spans="2:29" s="133" customFormat="1" x14ac:dyDescent="0.25">
      <c r="B963" s="137"/>
      <c r="C963" s="392"/>
      <c r="D963" s="188"/>
      <c r="E963" s="163"/>
      <c r="F963" s="188"/>
      <c r="G963" s="388"/>
      <c r="I963" s="389"/>
      <c r="J963" s="389"/>
      <c r="L963" s="393"/>
      <c r="M963" s="394"/>
      <c r="N963" s="395"/>
      <c r="O963" s="394"/>
      <c r="P963" s="396"/>
      <c r="Q963" s="390"/>
      <c r="S963" s="389"/>
      <c r="U963" s="134"/>
      <c r="V963" s="391"/>
      <c r="W963" s="397"/>
      <c r="X963" s="163"/>
      <c r="Y963" s="398"/>
      <c r="Z963" s="399"/>
      <c r="AA963" s="388"/>
      <c r="AB963" s="163"/>
      <c r="AC963" s="134"/>
    </row>
    <row r="964" spans="2:29" s="133" customFormat="1" x14ac:dyDescent="0.25">
      <c r="B964" s="137"/>
      <c r="C964" s="392"/>
      <c r="D964" s="188"/>
      <c r="E964" s="163"/>
      <c r="F964" s="188"/>
      <c r="G964" s="388"/>
      <c r="I964" s="389"/>
      <c r="J964" s="389"/>
      <c r="L964" s="393"/>
      <c r="M964" s="394"/>
      <c r="N964" s="395"/>
      <c r="O964" s="394"/>
      <c r="P964" s="396"/>
      <c r="Q964" s="390"/>
      <c r="S964" s="389"/>
      <c r="U964" s="134"/>
      <c r="V964" s="391"/>
      <c r="W964" s="397"/>
      <c r="X964" s="163"/>
      <c r="Y964" s="398"/>
      <c r="Z964" s="399"/>
      <c r="AA964" s="388"/>
      <c r="AB964" s="163"/>
      <c r="AC964" s="134"/>
    </row>
    <row r="965" spans="2:29" s="133" customFormat="1" x14ac:dyDescent="0.25">
      <c r="B965" s="137"/>
      <c r="C965" s="392"/>
      <c r="D965" s="188"/>
      <c r="E965" s="163"/>
      <c r="F965" s="188"/>
      <c r="G965" s="388"/>
      <c r="I965" s="389"/>
      <c r="J965" s="389"/>
      <c r="L965" s="393"/>
      <c r="M965" s="394"/>
      <c r="N965" s="395"/>
      <c r="O965" s="394"/>
      <c r="P965" s="396"/>
      <c r="Q965" s="390"/>
      <c r="S965" s="389"/>
      <c r="U965" s="134"/>
      <c r="V965" s="391"/>
      <c r="W965" s="397"/>
      <c r="X965" s="163"/>
      <c r="Y965" s="398"/>
      <c r="Z965" s="399"/>
      <c r="AA965" s="388"/>
      <c r="AB965" s="163"/>
      <c r="AC965" s="134"/>
    </row>
    <row r="966" spans="2:29" s="133" customFormat="1" x14ac:dyDescent="0.25">
      <c r="B966" s="137"/>
      <c r="C966" s="392"/>
      <c r="D966" s="188"/>
      <c r="E966" s="163"/>
      <c r="F966" s="188"/>
      <c r="G966" s="388"/>
      <c r="I966" s="389"/>
      <c r="J966" s="389"/>
      <c r="L966" s="393"/>
      <c r="M966" s="394"/>
      <c r="N966" s="395"/>
      <c r="O966" s="394"/>
      <c r="P966" s="396"/>
      <c r="Q966" s="390"/>
      <c r="S966" s="389"/>
      <c r="U966" s="134"/>
      <c r="V966" s="391"/>
      <c r="W966" s="397"/>
      <c r="X966" s="163"/>
      <c r="Y966" s="398"/>
      <c r="Z966" s="399"/>
      <c r="AA966" s="388"/>
      <c r="AB966" s="163"/>
      <c r="AC966" s="134"/>
    </row>
    <row r="967" spans="2:29" s="133" customFormat="1" x14ac:dyDescent="0.25">
      <c r="B967" s="137"/>
      <c r="C967" s="392"/>
      <c r="D967" s="188"/>
      <c r="E967" s="163"/>
      <c r="F967" s="188"/>
      <c r="G967" s="388"/>
      <c r="I967" s="389"/>
      <c r="J967" s="389"/>
      <c r="L967" s="393"/>
      <c r="M967" s="394"/>
      <c r="N967" s="395"/>
      <c r="O967" s="394"/>
      <c r="P967" s="396"/>
      <c r="Q967" s="390"/>
      <c r="S967" s="389"/>
      <c r="U967" s="134"/>
      <c r="V967" s="391"/>
      <c r="W967" s="397"/>
      <c r="X967" s="163"/>
      <c r="Y967" s="398"/>
      <c r="Z967" s="399"/>
      <c r="AA967" s="388"/>
      <c r="AB967" s="163"/>
      <c r="AC967" s="134"/>
    </row>
    <row r="968" spans="2:29" s="133" customFormat="1" x14ac:dyDescent="0.25">
      <c r="B968" s="137"/>
      <c r="C968" s="392"/>
      <c r="D968" s="188"/>
      <c r="E968" s="163"/>
      <c r="F968" s="188"/>
      <c r="G968" s="388"/>
      <c r="I968" s="389"/>
      <c r="J968" s="389"/>
      <c r="L968" s="393"/>
      <c r="M968" s="394"/>
      <c r="N968" s="395"/>
      <c r="O968" s="394"/>
      <c r="P968" s="396"/>
      <c r="Q968" s="390"/>
      <c r="S968" s="389"/>
      <c r="U968" s="134"/>
      <c r="V968" s="391"/>
      <c r="W968" s="397"/>
      <c r="X968" s="163"/>
      <c r="Y968" s="398"/>
      <c r="Z968" s="399"/>
      <c r="AA968" s="388"/>
      <c r="AB968" s="163"/>
      <c r="AC968" s="134"/>
    </row>
    <row r="969" spans="2:29" s="133" customFormat="1" x14ac:dyDescent="0.25">
      <c r="B969" s="137"/>
      <c r="C969" s="392"/>
      <c r="D969" s="188"/>
      <c r="E969" s="163"/>
      <c r="F969" s="188"/>
      <c r="G969" s="388"/>
      <c r="I969" s="389"/>
      <c r="J969" s="389"/>
      <c r="L969" s="393"/>
      <c r="M969" s="394"/>
      <c r="N969" s="395"/>
      <c r="O969" s="394"/>
      <c r="P969" s="396"/>
      <c r="Q969" s="390"/>
      <c r="S969" s="389"/>
      <c r="U969" s="134"/>
      <c r="V969" s="391"/>
      <c r="W969" s="397"/>
      <c r="X969" s="163"/>
      <c r="Y969" s="398"/>
      <c r="Z969" s="399"/>
      <c r="AA969" s="388"/>
      <c r="AB969" s="163"/>
      <c r="AC969" s="134"/>
    </row>
    <row r="970" spans="2:29" s="133" customFormat="1" x14ac:dyDescent="0.25">
      <c r="B970" s="137"/>
      <c r="C970" s="392"/>
      <c r="D970" s="188"/>
      <c r="E970" s="163"/>
      <c r="F970" s="188"/>
      <c r="G970" s="388"/>
      <c r="I970" s="389"/>
      <c r="J970" s="389"/>
      <c r="L970" s="393"/>
      <c r="M970" s="394"/>
      <c r="N970" s="395"/>
      <c r="O970" s="394"/>
      <c r="P970" s="396"/>
      <c r="Q970" s="390"/>
      <c r="S970" s="389"/>
      <c r="U970" s="134"/>
      <c r="V970" s="391"/>
      <c r="W970" s="397"/>
      <c r="X970" s="163"/>
      <c r="Y970" s="398"/>
      <c r="Z970" s="399"/>
      <c r="AA970" s="388"/>
      <c r="AB970" s="163"/>
      <c r="AC970" s="134"/>
    </row>
    <row r="971" spans="2:29" s="133" customFormat="1" x14ac:dyDescent="0.25">
      <c r="B971" s="137"/>
      <c r="C971" s="392"/>
      <c r="D971" s="188"/>
      <c r="E971" s="163"/>
      <c r="F971" s="188"/>
      <c r="G971" s="388"/>
      <c r="I971" s="389"/>
      <c r="J971" s="389"/>
      <c r="L971" s="393"/>
      <c r="M971" s="394"/>
      <c r="N971" s="395"/>
      <c r="O971" s="394"/>
      <c r="P971" s="396"/>
      <c r="Q971" s="390"/>
      <c r="S971" s="389"/>
      <c r="U971" s="134"/>
      <c r="V971" s="391"/>
      <c r="W971" s="397"/>
      <c r="X971" s="163"/>
      <c r="Y971" s="398"/>
      <c r="Z971" s="399"/>
      <c r="AA971" s="388"/>
      <c r="AB971" s="163"/>
      <c r="AC971" s="134"/>
    </row>
    <row r="972" spans="2:29" s="133" customFormat="1" x14ac:dyDescent="0.25">
      <c r="B972" s="137"/>
      <c r="C972" s="392"/>
      <c r="D972" s="188"/>
      <c r="E972" s="163"/>
      <c r="F972" s="188"/>
      <c r="G972" s="388"/>
      <c r="I972" s="389"/>
      <c r="J972" s="389"/>
      <c r="L972" s="393"/>
      <c r="M972" s="394"/>
      <c r="N972" s="395"/>
      <c r="O972" s="394"/>
      <c r="P972" s="396"/>
      <c r="Q972" s="390"/>
      <c r="S972" s="389"/>
      <c r="U972" s="134"/>
      <c r="V972" s="391"/>
      <c r="W972" s="397"/>
      <c r="X972" s="163"/>
      <c r="Y972" s="398"/>
      <c r="Z972" s="399"/>
      <c r="AA972" s="388"/>
      <c r="AB972" s="163"/>
      <c r="AC972" s="134"/>
    </row>
    <row r="973" spans="2:29" s="133" customFormat="1" x14ac:dyDescent="0.25">
      <c r="B973" s="137"/>
      <c r="C973" s="392"/>
      <c r="D973" s="188"/>
      <c r="E973" s="163"/>
      <c r="F973" s="188"/>
      <c r="G973" s="388"/>
      <c r="I973" s="389"/>
      <c r="J973" s="389"/>
      <c r="L973" s="393"/>
      <c r="M973" s="394"/>
      <c r="N973" s="395"/>
      <c r="O973" s="394"/>
      <c r="P973" s="396"/>
      <c r="Q973" s="390"/>
      <c r="S973" s="389"/>
      <c r="U973" s="134"/>
      <c r="V973" s="391"/>
      <c r="W973" s="397"/>
      <c r="X973" s="163"/>
      <c r="Y973" s="398"/>
      <c r="Z973" s="399"/>
      <c r="AA973" s="388"/>
      <c r="AB973" s="163"/>
      <c r="AC973" s="134"/>
    </row>
    <row r="974" spans="2:29" s="133" customFormat="1" x14ac:dyDescent="0.25">
      <c r="B974" s="137"/>
      <c r="C974" s="392"/>
      <c r="D974" s="188"/>
      <c r="E974" s="163"/>
      <c r="F974" s="188"/>
      <c r="G974" s="388"/>
      <c r="I974" s="389"/>
      <c r="J974" s="389"/>
      <c r="L974" s="393"/>
      <c r="M974" s="394"/>
      <c r="N974" s="395"/>
      <c r="O974" s="394"/>
      <c r="P974" s="396"/>
      <c r="Q974" s="390"/>
      <c r="S974" s="389"/>
      <c r="U974" s="134"/>
      <c r="V974" s="391"/>
      <c r="W974" s="397"/>
      <c r="X974" s="163"/>
      <c r="Y974" s="398"/>
      <c r="Z974" s="399"/>
      <c r="AA974" s="388"/>
      <c r="AB974" s="163"/>
      <c r="AC974" s="134"/>
    </row>
    <row r="975" spans="2:29" s="133" customFormat="1" x14ac:dyDescent="0.25">
      <c r="B975" s="137"/>
      <c r="C975" s="392"/>
      <c r="D975" s="188"/>
      <c r="E975" s="163"/>
      <c r="F975" s="188"/>
      <c r="G975" s="388"/>
      <c r="I975" s="389"/>
      <c r="J975" s="389"/>
      <c r="L975" s="393"/>
      <c r="M975" s="394"/>
      <c r="N975" s="395"/>
      <c r="O975" s="394"/>
      <c r="P975" s="396"/>
      <c r="Q975" s="390"/>
      <c r="S975" s="389"/>
      <c r="U975" s="134"/>
      <c r="V975" s="391"/>
      <c r="W975" s="397"/>
      <c r="X975" s="163"/>
      <c r="Y975" s="398"/>
      <c r="Z975" s="399"/>
      <c r="AA975" s="388"/>
      <c r="AB975" s="163"/>
      <c r="AC975" s="134"/>
    </row>
    <row r="976" spans="2:29" s="133" customFormat="1" x14ac:dyDescent="0.25">
      <c r="B976" s="137"/>
      <c r="C976" s="392"/>
      <c r="D976" s="188"/>
      <c r="E976" s="163"/>
      <c r="F976" s="188"/>
      <c r="G976" s="388"/>
      <c r="I976" s="389"/>
      <c r="J976" s="389"/>
      <c r="L976" s="393"/>
      <c r="M976" s="394"/>
      <c r="N976" s="395"/>
      <c r="O976" s="394"/>
      <c r="P976" s="396"/>
      <c r="Q976" s="390"/>
      <c r="S976" s="389"/>
      <c r="U976" s="134"/>
      <c r="V976" s="391"/>
      <c r="W976" s="397"/>
      <c r="X976" s="163"/>
      <c r="Y976" s="398"/>
      <c r="Z976" s="399"/>
      <c r="AA976" s="388"/>
      <c r="AB976" s="163"/>
      <c r="AC976" s="134"/>
    </row>
    <row r="977" spans="2:29" s="133" customFormat="1" x14ac:dyDescent="0.25">
      <c r="B977" s="137"/>
      <c r="C977" s="392"/>
      <c r="D977" s="188"/>
      <c r="E977" s="163"/>
      <c r="F977" s="188"/>
      <c r="G977" s="388"/>
      <c r="I977" s="389"/>
      <c r="J977" s="389"/>
      <c r="L977" s="393"/>
      <c r="M977" s="394"/>
      <c r="N977" s="395"/>
      <c r="O977" s="394"/>
      <c r="P977" s="396"/>
      <c r="Q977" s="390"/>
      <c r="S977" s="389"/>
      <c r="U977" s="134"/>
      <c r="V977" s="391"/>
      <c r="W977" s="397"/>
      <c r="X977" s="163"/>
      <c r="Y977" s="398"/>
      <c r="Z977" s="399"/>
      <c r="AA977" s="388"/>
      <c r="AB977" s="163"/>
      <c r="AC977" s="134"/>
    </row>
    <row r="978" spans="2:29" s="133" customFormat="1" x14ac:dyDescent="0.25">
      <c r="B978" s="137"/>
      <c r="C978" s="392"/>
      <c r="D978" s="188"/>
      <c r="E978" s="163"/>
      <c r="F978" s="188"/>
      <c r="G978" s="388"/>
      <c r="I978" s="389"/>
      <c r="J978" s="389"/>
      <c r="L978" s="393"/>
      <c r="M978" s="394"/>
      <c r="N978" s="395"/>
      <c r="O978" s="394"/>
      <c r="P978" s="396"/>
      <c r="Q978" s="390"/>
      <c r="S978" s="389"/>
      <c r="U978" s="134"/>
      <c r="V978" s="391"/>
      <c r="W978" s="397"/>
      <c r="X978" s="163"/>
      <c r="Y978" s="398"/>
      <c r="Z978" s="399"/>
      <c r="AA978" s="388"/>
      <c r="AB978" s="163"/>
      <c r="AC978" s="134"/>
    </row>
    <row r="979" spans="2:29" s="133" customFormat="1" x14ac:dyDescent="0.25">
      <c r="B979" s="137"/>
      <c r="C979" s="392"/>
      <c r="D979" s="188"/>
      <c r="E979" s="163"/>
      <c r="F979" s="188"/>
      <c r="G979" s="388"/>
      <c r="I979" s="389"/>
      <c r="J979" s="389"/>
      <c r="L979" s="393"/>
      <c r="M979" s="394"/>
      <c r="N979" s="395"/>
      <c r="O979" s="394"/>
      <c r="P979" s="396"/>
      <c r="Q979" s="390"/>
      <c r="S979" s="389"/>
      <c r="U979" s="134"/>
      <c r="V979" s="391"/>
      <c r="W979" s="397"/>
      <c r="X979" s="163"/>
      <c r="Y979" s="398"/>
      <c r="Z979" s="399"/>
      <c r="AA979" s="388"/>
      <c r="AB979" s="163"/>
      <c r="AC979" s="134"/>
    </row>
    <row r="980" spans="2:29" s="133" customFormat="1" x14ac:dyDescent="0.25">
      <c r="B980" s="137"/>
      <c r="C980" s="392"/>
      <c r="D980" s="188"/>
      <c r="E980" s="163"/>
      <c r="F980" s="188"/>
      <c r="G980" s="388"/>
      <c r="I980" s="389"/>
      <c r="J980" s="389"/>
      <c r="L980" s="393"/>
      <c r="M980" s="394"/>
      <c r="N980" s="395"/>
      <c r="O980" s="394"/>
      <c r="P980" s="396"/>
      <c r="Q980" s="390"/>
      <c r="S980" s="389"/>
      <c r="U980" s="134"/>
      <c r="V980" s="391"/>
      <c r="W980" s="397"/>
      <c r="X980" s="163"/>
      <c r="Y980" s="398"/>
      <c r="Z980" s="399"/>
      <c r="AA980" s="388"/>
      <c r="AB980" s="163"/>
      <c r="AC980" s="134"/>
    </row>
    <row r="981" spans="2:29" s="133" customFormat="1" x14ac:dyDescent="0.25">
      <c r="B981" s="137"/>
      <c r="C981" s="392"/>
      <c r="D981" s="188"/>
      <c r="E981" s="163"/>
      <c r="F981" s="188"/>
      <c r="G981" s="388"/>
      <c r="I981" s="389"/>
      <c r="J981" s="389"/>
      <c r="L981" s="393"/>
      <c r="M981" s="394"/>
      <c r="N981" s="395"/>
      <c r="O981" s="394"/>
      <c r="P981" s="396"/>
      <c r="Q981" s="390"/>
      <c r="S981" s="389"/>
      <c r="U981" s="134"/>
      <c r="V981" s="391"/>
      <c r="W981" s="397"/>
      <c r="X981" s="163"/>
      <c r="Y981" s="398"/>
      <c r="Z981" s="399"/>
      <c r="AA981" s="388"/>
      <c r="AB981" s="163"/>
      <c r="AC981" s="134"/>
    </row>
    <row r="982" spans="2:29" s="133" customFormat="1" x14ac:dyDescent="0.25">
      <c r="B982" s="137"/>
      <c r="C982" s="392"/>
      <c r="D982" s="188"/>
      <c r="E982" s="163"/>
      <c r="F982" s="188"/>
      <c r="G982" s="388"/>
      <c r="I982" s="389"/>
      <c r="J982" s="389"/>
      <c r="L982" s="393"/>
      <c r="M982" s="394"/>
      <c r="N982" s="395"/>
      <c r="O982" s="394"/>
      <c r="P982" s="396"/>
      <c r="Q982" s="390"/>
      <c r="S982" s="389"/>
      <c r="U982" s="134"/>
      <c r="V982" s="391"/>
      <c r="W982" s="397"/>
      <c r="X982" s="163"/>
      <c r="Y982" s="398"/>
      <c r="Z982" s="399"/>
      <c r="AA982" s="388"/>
      <c r="AB982" s="163"/>
      <c r="AC982" s="134"/>
    </row>
    <row r="983" spans="2:29" s="133" customFormat="1" x14ac:dyDescent="0.25">
      <c r="B983" s="137"/>
      <c r="C983" s="392"/>
      <c r="D983" s="188"/>
      <c r="E983" s="163"/>
      <c r="F983" s="188"/>
      <c r="G983" s="388"/>
      <c r="I983" s="389"/>
      <c r="J983" s="389"/>
      <c r="L983" s="393"/>
      <c r="M983" s="394"/>
      <c r="N983" s="395"/>
      <c r="O983" s="394"/>
      <c r="P983" s="396"/>
      <c r="Q983" s="390"/>
      <c r="S983" s="389"/>
      <c r="U983" s="134"/>
      <c r="V983" s="391"/>
      <c r="W983" s="397"/>
      <c r="X983" s="163"/>
      <c r="Y983" s="398"/>
      <c r="Z983" s="399"/>
      <c r="AA983" s="388"/>
      <c r="AB983" s="163"/>
      <c r="AC983" s="134"/>
    </row>
    <row r="984" spans="2:29" s="133" customFormat="1" x14ac:dyDescent="0.25">
      <c r="B984" s="137"/>
      <c r="C984" s="392"/>
      <c r="D984" s="188"/>
      <c r="E984" s="163"/>
      <c r="F984" s="188"/>
      <c r="G984" s="388"/>
      <c r="I984" s="389"/>
      <c r="J984" s="389"/>
      <c r="L984" s="393"/>
      <c r="M984" s="394"/>
      <c r="N984" s="395"/>
      <c r="O984" s="394"/>
      <c r="P984" s="396"/>
      <c r="Q984" s="390"/>
      <c r="S984" s="389"/>
      <c r="U984" s="134"/>
      <c r="V984" s="391"/>
      <c r="W984" s="397"/>
      <c r="X984" s="163"/>
      <c r="Y984" s="398"/>
      <c r="Z984" s="399"/>
      <c r="AA984" s="388"/>
      <c r="AB984" s="163"/>
      <c r="AC984" s="134"/>
    </row>
    <row r="985" spans="2:29" s="133" customFormat="1" x14ac:dyDescent="0.25">
      <c r="B985" s="137"/>
      <c r="C985" s="392"/>
      <c r="D985" s="188"/>
      <c r="E985" s="163"/>
      <c r="F985" s="188"/>
      <c r="G985" s="388"/>
      <c r="I985" s="389"/>
      <c r="J985" s="389"/>
      <c r="L985" s="393"/>
      <c r="M985" s="394"/>
      <c r="N985" s="395"/>
      <c r="O985" s="394"/>
      <c r="P985" s="396"/>
      <c r="Q985" s="390"/>
      <c r="S985" s="389"/>
      <c r="U985" s="134"/>
      <c r="V985" s="391"/>
      <c r="W985" s="397"/>
      <c r="X985" s="163"/>
      <c r="Y985" s="398"/>
      <c r="Z985" s="399"/>
      <c r="AA985" s="388"/>
      <c r="AB985" s="163"/>
      <c r="AC985" s="134"/>
    </row>
    <row r="986" spans="2:29" s="133" customFormat="1" x14ac:dyDescent="0.25">
      <c r="B986" s="137"/>
      <c r="C986" s="392"/>
      <c r="D986" s="188"/>
      <c r="E986" s="163"/>
      <c r="F986" s="188"/>
      <c r="G986" s="388"/>
      <c r="I986" s="389"/>
      <c r="J986" s="389"/>
      <c r="L986" s="393"/>
      <c r="M986" s="394"/>
      <c r="N986" s="395"/>
      <c r="O986" s="394"/>
      <c r="P986" s="396"/>
      <c r="Q986" s="390"/>
      <c r="S986" s="389"/>
      <c r="U986" s="134"/>
      <c r="V986" s="391"/>
      <c r="W986" s="397"/>
      <c r="X986" s="163"/>
      <c r="Y986" s="398"/>
      <c r="Z986" s="399"/>
      <c r="AA986" s="388"/>
      <c r="AB986" s="163"/>
      <c r="AC986" s="134"/>
    </row>
    <row r="987" spans="2:29" s="133" customFormat="1" x14ac:dyDescent="0.25">
      <c r="B987" s="137"/>
      <c r="C987" s="392"/>
      <c r="D987" s="188"/>
      <c r="E987" s="163"/>
      <c r="F987" s="188"/>
      <c r="G987" s="388"/>
      <c r="I987" s="389"/>
      <c r="J987" s="389"/>
      <c r="L987" s="393"/>
      <c r="M987" s="394"/>
      <c r="N987" s="395"/>
      <c r="O987" s="394"/>
      <c r="P987" s="396"/>
      <c r="Q987" s="390"/>
      <c r="S987" s="389"/>
      <c r="U987" s="134"/>
      <c r="V987" s="391"/>
      <c r="W987" s="397"/>
      <c r="X987" s="163"/>
      <c r="Y987" s="398"/>
      <c r="Z987" s="399"/>
      <c r="AA987" s="388"/>
      <c r="AB987" s="163"/>
      <c r="AC987" s="134"/>
    </row>
    <row r="988" spans="2:29" s="133" customFormat="1" x14ac:dyDescent="0.25">
      <c r="B988" s="137"/>
      <c r="C988" s="392"/>
      <c r="D988" s="188"/>
      <c r="E988" s="163"/>
      <c r="F988" s="188"/>
      <c r="G988" s="388"/>
      <c r="I988" s="389"/>
      <c r="J988" s="389"/>
      <c r="L988" s="393"/>
      <c r="M988" s="394"/>
      <c r="N988" s="395"/>
      <c r="O988" s="394"/>
      <c r="P988" s="396"/>
      <c r="Q988" s="390"/>
      <c r="S988" s="389"/>
      <c r="U988" s="134"/>
      <c r="V988" s="391"/>
      <c r="W988" s="397"/>
      <c r="X988" s="163"/>
      <c r="Y988" s="398"/>
      <c r="Z988" s="399"/>
      <c r="AA988" s="388"/>
      <c r="AB988" s="163"/>
      <c r="AC988" s="134"/>
    </row>
    <row r="989" spans="2:29" s="133" customFormat="1" x14ac:dyDescent="0.25">
      <c r="B989" s="137"/>
      <c r="C989" s="392"/>
      <c r="D989" s="188"/>
      <c r="E989" s="163"/>
      <c r="F989" s="188"/>
      <c r="G989" s="388"/>
      <c r="I989" s="389"/>
      <c r="J989" s="389"/>
      <c r="L989" s="393"/>
      <c r="M989" s="394"/>
      <c r="N989" s="395"/>
      <c r="O989" s="394"/>
      <c r="P989" s="396"/>
      <c r="Q989" s="390"/>
      <c r="S989" s="389"/>
      <c r="U989" s="134"/>
      <c r="V989" s="391"/>
      <c r="W989" s="397"/>
      <c r="X989" s="163"/>
      <c r="Y989" s="398"/>
      <c r="Z989" s="399"/>
      <c r="AA989" s="388"/>
      <c r="AB989" s="163"/>
      <c r="AC989" s="134"/>
    </row>
    <row r="990" spans="2:29" s="133" customFormat="1" x14ac:dyDescent="0.25">
      <c r="B990" s="137"/>
      <c r="C990" s="392"/>
      <c r="D990" s="188"/>
      <c r="E990" s="163"/>
      <c r="F990" s="188"/>
      <c r="G990" s="388"/>
      <c r="I990" s="389"/>
      <c r="J990" s="389"/>
      <c r="L990" s="393"/>
      <c r="M990" s="394"/>
      <c r="N990" s="395"/>
      <c r="O990" s="394"/>
      <c r="P990" s="396"/>
      <c r="Q990" s="390"/>
      <c r="S990" s="389"/>
      <c r="U990" s="134"/>
      <c r="V990" s="391"/>
      <c r="W990" s="397"/>
      <c r="X990" s="163"/>
      <c r="Y990" s="398"/>
      <c r="Z990" s="399"/>
      <c r="AA990" s="388"/>
      <c r="AB990" s="163"/>
      <c r="AC990" s="134"/>
    </row>
    <row r="991" spans="2:29" s="133" customFormat="1" x14ac:dyDescent="0.25">
      <c r="B991" s="137"/>
      <c r="C991" s="392"/>
      <c r="D991" s="188"/>
      <c r="E991" s="163"/>
      <c r="F991" s="188"/>
      <c r="G991" s="388"/>
      <c r="I991" s="389"/>
      <c r="J991" s="389"/>
      <c r="L991" s="393"/>
      <c r="M991" s="394"/>
      <c r="N991" s="395"/>
      <c r="O991" s="394"/>
      <c r="P991" s="396"/>
      <c r="Q991" s="390"/>
      <c r="S991" s="389"/>
      <c r="U991" s="134"/>
      <c r="V991" s="391"/>
      <c r="W991" s="397"/>
      <c r="X991" s="163"/>
      <c r="Y991" s="398"/>
      <c r="Z991" s="399"/>
      <c r="AA991" s="388"/>
      <c r="AB991" s="163"/>
      <c r="AC991" s="134"/>
    </row>
    <row r="992" spans="2:29" s="133" customFormat="1" x14ac:dyDescent="0.25">
      <c r="B992" s="137"/>
      <c r="C992" s="392"/>
      <c r="D992" s="188"/>
      <c r="E992" s="163"/>
      <c r="F992" s="188"/>
      <c r="G992" s="388"/>
      <c r="I992" s="389"/>
      <c r="J992" s="389"/>
      <c r="L992" s="393"/>
      <c r="M992" s="394"/>
      <c r="N992" s="395"/>
      <c r="O992" s="394"/>
      <c r="P992" s="396"/>
      <c r="Q992" s="390"/>
      <c r="S992" s="389"/>
      <c r="U992" s="134"/>
      <c r="V992" s="391"/>
      <c r="W992" s="397"/>
      <c r="X992" s="163"/>
      <c r="Y992" s="398"/>
      <c r="Z992" s="399"/>
      <c r="AA992" s="388"/>
      <c r="AB992" s="163"/>
      <c r="AC992" s="134"/>
    </row>
    <row r="993" spans="2:29" s="133" customFormat="1" x14ac:dyDescent="0.25">
      <c r="B993" s="137"/>
      <c r="C993" s="392"/>
      <c r="D993" s="188"/>
      <c r="E993" s="163"/>
      <c r="F993" s="188"/>
      <c r="G993" s="388"/>
      <c r="I993" s="389"/>
      <c r="J993" s="389"/>
      <c r="L993" s="393"/>
      <c r="M993" s="394"/>
      <c r="N993" s="395"/>
      <c r="O993" s="394"/>
      <c r="P993" s="396"/>
      <c r="Q993" s="390"/>
      <c r="S993" s="389"/>
      <c r="U993" s="134"/>
      <c r="V993" s="391"/>
      <c r="W993" s="397"/>
      <c r="X993" s="163"/>
      <c r="Y993" s="398"/>
      <c r="Z993" s="399"/>
      <c r="AA993" s="388"/>
      <c r="AB993" s="163"/>
      <c r="AC993" s="134"/>
    </row>
    <row r="994" spans="2:29" s="133" customFormat="1" x14ac:dyDescent="0.25">
      <c r="B994" s="137"/>
      <c r="C994" s="392"/>
      <c r="D994" s="188"/>
      <c r="E994" s="163"/>
      <c r="F994" s="188"/>
      <c r="G994" s="388"/>
      <c r="I994" s="389"/>
      <c r="J994" s="389"/>
      <c r="L994" s="393"/>
      <c r="M994" s="394"/>
      <c r="N994" s="395"/>
      <c r="O994" s="394"/>
      <c r="P994" s="396"/>
      <c r="Q994" s="390"/>
      <c r="S994" s="389"/>
      <c r="U994" s="134"/>
      <c r="V994" s="391"/>
      <c r="W994" s="397"/>
      <c r="X994" s="163"/>
      <c r="Y994" s="398"/>
      <c r="Z994" s="399"/>
      <c r="AA994" s="388"/>
      <c r="AB994" s="163"/>
      <c r="AC994" s="134"/>
    </row>
    <row r="995" spans="2:29" s="133" customFormat="1" x14ac:dyDescent="0.25">
      <c r="B995" s="137"/>
      <c r="C995" s="392"/>
      <c r="D995" s="188"/>
      <c r="E995" s="163"/>
      <c r="F995" s="188"/>
      <c r="G995" s="388"/>
      <c r="I995" s="389"/>
      <c r="J995" s="389"/>
      <c r="L995" s="393"/>
      <c r="M995" s="394"/>
      <c r="N995" s="395"/>
      <c r="O995" s="394"/>
      <c r="P995" s="396"/>
      <c r="Q995" s="390"/>
      <c r="S995" s="389"/>
      <c r="U995" s="134"/>
      <c r="V995" s="391"/>
      <c r="W995" s="397"/>
      <c r="X995" s="163"/>
      <c r="Y995" s="398"/>
      <c r="Z995" s="399"/>
      <c r="AA995" s="388"/>
      <c r="AB995" s="163"/>
      <c r="AC995" s="134"/>
    </row>
    <row r="996" spans="2:29" s="133" customFormat="1" x14ac:dyDescent="0.25">
      <c r="B996" s="137"/>
      <c r="C996" s="392"/>
      <c r="D996" s="188"/>
      <c r="E996" s="163"/>
      <c r="F996" s="188"/>
      <c r="G996" s="388"/>
      <c r="I996" s="389"/>
      <c r="J996" s="389"/>
      <c r="L996" s="393"/>
      <c r="M996" s="394"/>
      <c r="N996" s="395"/>
      <c r="O996" s="394"/>
      <c r="P996" s="396"/>
      <c r="Q996" s="390"/>
      <c r="S996" s="389"/>
      <c r="U996" s="134"/>
      <c r="V996" s="391"/>
      <c r="W996" s="397"/>
      <c r="X996" s="163"/>
      <c r="Y996" s="398"/>
      <c r="Z996" s="399"/>
      <c r="AA996" s="388"/>
      <c r="AB996" s="163"/>
      <c r="AC996" s="134"/>
    </row>
    <row r="997" spans="2:29" s="133" customFormat="1" x14ac:dyDescent="0.25">
      <c r="B997" s="137"/>
      <c r="C997" s="392"/>
      <c r="D997" s="188"/>
      <c r="E997" s="163"/>
      <c r="F997" s="188"/>
      <c r="G997" s="388"/>
      <c r="I997" s="389"/>
      <c r="J997" s="389"/>
      <c r="L997" s="393"/>
      <c r="M997" s="394"/>
      <c r="N997" s="395"/>
      <c r="O997" s="394"/>
      <c r="P997" s="396"/>
      <c r="Q997" s="390"/>
      <c r="S997" s="389"/>
      <c r="U997" s="134"/>
      <c r="V997" s="391"/>
      <c r="W997" s="397"/>
      <c r="X997" s="163"/>
      <c r="Y997" s="398"/>
      <c r="Z997" s="399"/>
      <c r="AA997" s="388"/>
      <c r="AB997" s="163"/>
      <c r="AC997" s="134"/>
    </row>
    <row r="998" spans="2:29" s="133" customFormat="1" x14ac:dyDescent="0.25">
      <c r="B998" s="137"/>
      <c r="C998" s="392"/>
      <c r="D998" s="188"/>
      <c r="E998" s="163"/>
      <c r="F998" s="188"/>
      <c r="G998" s="388"/>
      <c r="I998" s="389"/>
      <c r="J998" s="389"/>
      <c r="L998" s="393"/>
      <c r="M998" s="394"/>
      <c r="N998" s="395"/>
      <c r="O998" s="394"/>
      <c r="P998" s="396"/>
      <c r="Q998" s="390"/>
      <c r="S998" s="389"/>
      <c r="U998" s="134"/>
      <c r="V998" s="391"/>
      <c r="W998" s="397"/>
      <c r="X998" s="163"/>
      <c r="Y998" s="398"/>
      <c r="Z998" s="399"/>
      <c r="AA998" s="388"/>
      <c r="AB998" s="163"/>
      <c r="AC998" s="134"/>
    </row>
    <row r="999" spans="2:29" s="133" customFormat="1" x14ac:dyDescent="0.25">
      <c r="B999" s="137"/>
      <c r="C999" s="392"/>
      <c r="D999" s="188"/>
      <c r="E999" s="163"/>
      <c r="F999" s="188"/>
      <c r="G999" s="388"/>
      <c r="I999" s="389"/>
      <c r="J999" s="389"/>
      <c r="L999" s="393"/>
      <c r="M999" s="394"/>
      <c r="N999" s="395"/>
      <c r="O999" s="394"/>
      <c r="P999" s="396"/>
      <c r="Q999" s="390"/>
      <c r="S999" s="389"/>
      <c r="U999" s="134"/>
      <c r="V999" s="391"/>
      <c r="W999" s="397"/>
      <c r="X999" s="163"/>
      <c r="Y999" s="398"/>
      <c r="Z999" s="399"/>
      <c r="AA999" s="388"/>
      <c r="AB999" s="163"/>
      <c r="AC999" s="134"/>
    </row>
    <row r="1000" spans="2:29" s="133" customFormat="1" x14ac:dyDescent="0.25">
      <c r="B1000" s="137"/>
      <c r="C1000" s="392"/>
      <c r="D1000" s="188"/>
      <c r="E1000" s="163"/>
      <c r="F1000" s="188"/>
      <c r="G1000" s="388"/>
      <c r="I1000" s="389"/>
      <c r="J1000" s="389"/>
      <c r="L1000" s="393"/>
      <c r="M1000" s="394"/>
      <c r="N1000" s="395"/>
      <c r="O1000" s="394"/>
      <c r="P1000" s="396"/>
      <c r="Q1000" s="390"/>
      <c r="S1000" s="389"/>
      <c r="U1000" s="134"/>
      <c r="V1000" s="391"/>
      <c r="W1000" s="397"/>
      <c r="X1000" s="163"/>
      <c r="Y1000" s="398"/>
      <c r="Z1000" s="399"/>
      <c r="AA1000" s="388"/>
      <c r="AB1000" s="163"/>
      <c r="AC1000" s="134"/>
    </row>
    <row r="1001" spans="2:29" s="133" customFormat="1" x14ac:dyDescent="0.25">
      <c r="B1001" s="137"/>
      <c r="C1001" s="392"/>
      <c r="D1001" s="188"/>
      <c r="E1001" s="163"/>
      <c r="F1001" s="188"/>
      <c r="G1001" s="388"/>
      <c r="I1001" s="389"/>
      <c r="J1001" s="389"/>
      <c r="L1001" s="393"/>
      <c r="M1001" s="394"/>
      <c r="N1001" s="395"/>
      <c r="O1001" s="394"/>
      <c r="P1001" s="396"/>
      <c r="Q1001" s="390"/>
      <c r="S1001" s="389"/>
      <c r="U1001" s="134"/>
      <c r="V1001" s="391"/>
      <c r="W1001" s="397"/>
      <c r="X1001" s="163"/>
      <c r="Y1001" s="398"/>
      <c r="Z1001" s="399"/>
      <c r="AA1001" s="388"/>
      <c r="AB1001" s="163"/>
      <c r="AC1001" s="134"/>
    </row>
    <row r="1002" spans="2:29" s="133" customFormat="1" x14ac:dyDescent="0.25">
      <c r="B1002" s="137"/>
      <c r="C1002" s="392"/>
      <c r="D1002" s="188"/>
      <c r="E1002" s="163"/>
      <c r="F1002" s="188"/>
      <c r="G1002" s="388"/>
      <c r="I1002" s="389"/>
      <c r="J1002" s="389"/>
      <c r="L1002" s="393"/>
      <c r="M1002" s="394"/>
      <c r="N1002" s="395"/>
      <c r="O1002" s="394"/>
      <c r="P1002" s="396"/>
      <c r="Q1002" s="390"/>
      <c r="S1002" s="389"/>
      <c r="U1002" s="134"/>
      <c r="V1002" s="391"/>
      <c r="W1002" s="397"/>
      <c r="X1002" s="163"/>
      <c r="Y1002" s="398"/>
      <c r="Z1002" s="399"/>
      <c r="AA1002" s="388"/>
      <c r="AB1002" s="163"/>
      <c r="AC1002" s="134"/>
    </row>
    <row r="1003" spans="2:29" s="133" customFormat="1" x14ac:dyDescent="0.25">
      <c r="B1003" s="137"/>
      <c r="C1003" s="392"/>
      <c r="D1003" s="188"/>
      <c r="E1003" s="163"/>
      <c r="F1003" s="188"/>
      <c r="G1003" s="388"/>
      <c r="I1003" s="389"/>
      <c r="J1003" s="389"/>
      <c r="L1003" s="393"/>
      <c r="M1003" s="394"/>
      <c r="N1003" s="395"/>
      <c r="O1003" s="394"/>
      <c r="P1003" s="396"/>
      <c r="Q1003" s="390"/>
      <c r="S1003" s="389"/>
      <c r="U1003" s="134"/>
      <c r="V1003" s="391"/>
      <c r="W1003" s="397"/>
      <c r="X1003" s="163"/>
      <c r="Y1003" s="398"/>
      <c r="Z1003" s="399"/>
      <c r="AA1003" s="388"/>
      <c r="AB1003" s="163"/>
      <c r="AC1003" s="134"/>
    </row>
    <row r="1004" spans="2:29" s="133" customFormat="1" x14ac:dyDescent="0.25">
      <c r="B1004" s="137"/>
      <c r="C1004" s="392"/>
      <c r="D1004" s="188"/>
      <c r="E1004" s="163"/>
      <c r="F1004" s="188"/>
      <c r="G1004" s="388"/>
      <c r="I1004" s="389"/>
      <c r="J1004" s="389"/>
      <c r="L1004" s="393"/>
      <c r="M1004" s="394"/>
      <c r="N1004" s="395"/>
      <c r="O1004" s="394"/>
      <c r="P1004" s="396"/>
      <c r="Q1004" s="390"/>
      <c r="S1004" s="389"/>
      <c r="U1004" s="134"/>
      <c r="V1004" s="391"/>
      <c r="W1004" s="397"/>
      <c r="X1004" s="163"/>
      <c r="Y1004" s="398"/>
      <c r="Z1004" s="399"/>
      <c r="AA1004" s="388"/>
      <c r="AB1004" s="163"/>
      <c r="AC1004" s="134"/>
    </row>
    <row r="1005" spans="2:29" s="133" customFormat="1" x14ac:dyDescent="0.25">
      <c r="B1005" s="137"/>
      <c r="C1005" s="392"/>
      <c r="D1005" s="188"/>
      <c r="E1005" s="163"/>
      <c r="F1005" s="188"/>
      <c r="G1005" s="388"/>
      <c r="I1005" s="389"/>
      <c r="J1005" s="389"/>
      <c r="L1005" s="393"/>
      <c r="M1005" s="394"/>
      <c r="N1005" s="395"/>
      <c r="O1005" s="394"/>
      <c r="P1005" s="396"/>
      <c r="Q1005" s="390"/>
      <c r="S1005" s="389"/>
      <c r="U1005" s="134"/>
      <c r="V1005" s="391"/>
      <c r="W1005" s="397"/>
      <c r="X1005" s="163"/>
      <c r="Y1005" s="398"/>
      <c r="Z1005" s="399"/>
      <c r="AA1005" s="388"/>
      <c r="AB1005" s="163"/>
      <c r="AC1005" s="134"/>
    </row>
    <row r="1006" spans="2:29" s="133" customFormat="1" x14ac:dyDescent="0.25">
      <c r="B1006" s="137"/>
      <c r="C1006" s="392"/>
      <c r="D1006" s="188"/>
      <c r="E1006" s="163"/>
      <c r="F1006" s="188"/>
      <c r="G1006" s="388"/>
      <c r="I1006" s="389"/>
      <c r="J1006" s="389"/>
      <c r="L1006" s="393"/>
      <c r="M1006" s="394"/>
      <c r="N1006" s="395"/>
      <c r="O1006" s="394"/>
      <c r="P1006" s="396"/>
      <c r="Q1006" s="390"/>
      <c r="S1006" s="389"/>
      <c r="U1006" s="134"/>
      <c r="V1006" s="391"/>
      <c r="W1006" s="397"/>
      <c r="X1006" s="163"/>
      <c r="Y1006" s="398"/>
      <c r="Z1006" s="399"/>
      <c r="AA1006" s="388"/>
      <c r="AB1006" s="163"/>
      <c r="AC1006" s="134"/>
    </row>
    <row r="1007" spans="2:29" s="133" customFormat="1" x14ac:dyDescent="0.25">
      <c r="B1007" s="137"/>
      <c r="C1007" s="392"/>
      <c r="D1007" s="188"/>
      <c r="E1007" s="163"/>
      <c r="F1007" s="188"/>
      <c r="G1007" s="388"/>
      <c r="I1007" s="389"/>
      <c r="J1007" s="389"/>
      <c r="L1007" s="393"/>
      <c r="M1007" s="394"/>
      <c r="N1007" s="395"/>
      <c r="O1007" s="394"/>
      <c r="P1007" s="396"/>
      <c r="Q1007" s="390"/>
      <c r="S1007" s="389"/>
      <c r="U1007" s="134"/>
      <c r="V1007" s="391"/>
      <c r="W1007" s="397"/>
      <c r="X1007" s="163"/>
      <c r="Y1007" s="398"/>
      <c r="Z1007" s="399"/>
      <c r="AA1007" s="388"/>
      <c r="AB1007" s="163"/>
      <c r="AC1007" s="134"/>
    </row>
    <row r="1008" spans="2:29" s="133" customFormat="1" x14ac:dyDescent="0.25">
      <c r="B1008" s="137"/>
      <c r="C1008" s="392"/>
      <c r="D1008" s="188"/>
      <c r="E1008" s="163"/>
      <c r="F1008" s="188"/>
      <c r="G1008" s="388"/>
      <c r="I1008" s="389"/>
      <c r="J1008" s="389"/>
      <c r="L1008" s="393"/>
      <c r="M1008" s="394"/>
      <c r="N1008" s="395"/>
      <c r="O1008" s="394"/>
      <c r="P1008" s="396"/>
      <c r="Q1008" s="390"/>
      <c r="S1008" s="389"/>
      <c r="U1008" s="134"/>
      <c r="V1008" s="391"/>
      <c r="W1008" s="397"/>
      <c r="X1008" s="163"/>
      <c r="Y1008" s="398"/>
      <c r="Z1008" s="399"/>
      <c r="AA1008" s="388"/>
      <c r="AB1008" s="163"/>
      <c r="AC1008" s="134"/>
    </row>
    <row r="1009" spans="2:29" s="133" customFormat="1" x14ac:dyDescent="0.25">
      <c r="B1009" s="137"/>
      <c r="C1009" s="392"/>
      <c r="D1009" s="188"/>
      <c r="E1009" s="163"/>
      <c r="F1009" s="188"/>
      <c r="G1009" s="388"/>
      <c r="I1009" s="389"/>
      <c r="J1009" s="389"/>
      <c r="L1009" s="393"/>
      <c r="M1009" s="394"/>
      <c r="N1009" s="395"/>
      <c r="O1009" s="394"/>
      <c r="P1009" s="396"/>
      <c r="Q1009" s="390"/>
      <c r="S1009" s="389"/>
      <c r="U1009" s="134"/>
      <c r="V1009" s="391"/>
      <c r="W1009" s="397"/>
      <c r="X1009" s="163"/>
      <c r="Y1009" s="398"/>
      <c r="Z1009" s="399"/>
      <c r="AA1009" s="388"/>
      <c r="AB1009" s="163"/>
      <c r="AC1009" s="134"/>
    </row>
    <row r="1010" spans="2:29" s="133" customFormat="1" x14ac:dyDescent="0.25">
      <c r="B1010" s="137"/>
      <c r="C1010" s="392"/>
      <c r="D1010" s="188"/>
      <c r="E1010" s="163"/>
      <c r="F1010" s="188"/>
      <c r="G1010" s="388"/>
      <c r="I1010" s="389"/>
      <c r="J1010" s="389"/>
      <c r="L1010" s="393"/>
      <c r="M1010" s="394"/>
      <c r="N1010" s="395"/>
      <c r="O1010" s="394"/>
      <c r="P1010" s="396"/>
      <c r="Q1010" s="390"/>
      <c r="S1010" s="389"/>
      <c r="U1010" s="134"/>
      <c r="V1010" s="391"/>
      <c r="W1010" s="397"/>
      <c r="X1010" s="163"/>
      <c r="Y1010" s="398"/>
      <c r="Z1010" s="399"/>
      <c r="AA1010" s="388"/>
      <c r="AB1010" s="163"/>
      <c r="AC1010" s="134"/>
    </row>
    <row r="1011" spans="2:29" s="133" customFormat="1" x14ac:dyDescent="0.25">
      <c r="B1011" s="137"/>
      <c r="C1011" s="392"/>
      <c r="D1011" s="188"/>
      <c r="E1011" s="163"/>
      <c r="F1011" s="188"/>
      <c r="G1011" s="388"/>
      <c r="I1011" s="389"/>
      <c r="J1011" s="389"/>
      <c r="L1011" s="393"/>
      <c r="M1011" s="394"/>
      <c r="N1011" s="395"/>
      <c r="O1011" s="394"/>
      <c r="P1011" s="396"/>
      <c r="Q1011" s="390"/>
      <c r="S1011" s="389"/>
      <c r="U1011" s="134"/>
      <c r="V1011" s="391"/>
      <c r="W1011" s="397"/>
      <c r="X1011" s="163"/>
      <c r="Y1011" s="398"/>
      <c r="Z1011" s="399"/>
      <c r="AA1011" s="388"/>
      <c r="AB1011" s="163"/>
      <c r="AC1011" s="134"/>
    </row>
    <row r="1012" spans="2:29" s="133" customFormat="1" x14ac:dyDescent="0.25">
      <c r="B1012" s="137"/>
      <c r="C1012" s="392"/>
      <c r="D1012" s="188"/>
      <c r="E1012" s="163"/>
      <c r="F1012" s="188"/>
      <c r="G1012" s="388"/>
      <c r="I1012" s="389"/>
      <c r="J1012" s="389"/>
      <c r="L1012" s="393"/>
      <c r="M1012" s="394"/>
      <c r="N1012" s="395"/>
      <c r="O1012" s="394"/>
      <c r="P1012" s="396"/>
      <c r="Q1012" s="390"/>
      <c r="S1012" s="389"/>
      <c r="U1012" s="134"/>
      <c r="V1012" s="391"/>
      <c r="W1012" s="397"/>
      <c r="X1012" s="163"/>
      <c r="Y1012" s="398"/>
      <c r="Z1012" s="399"/>
      <c r="AA1012" s="388"/>
      <c r="AB1012" s="163"/>
      <c r="AC1012" s="134"/>
    </row>
  </sheetData>
  <protectedRanges>
    <protectedRange sqref="C26:C27 C30:C32 G26:H27 J31:J32 G30:H32 J35:J36 C1:C7 G1:J7" name="Rango1"/>
    <protectedRange sqref="C177:C178" name="Rango2_1_2_1"/>
    <protectedRange sqref="C179" name="Rango2_1_2_2_2"/>
    <protectedRange sqref="C181" name="Rango2_1_2_4"/>
    <protectedRange sqref="C182" name="Rango2_1_2_5"/>
    <protectedRange sqref="C207:C208 C204:C205 C195:C202 C185:C193" name="Rango2_1_2_3"/>
    <protectedRange sqref="C184" name="Rango2_1_4_3"/>
    <protectedRange sqref="C209" name="Rango2_1_31"/>
    <protectedRange sqref="C235 C244 C254:C260 C215:C219 C225:C232 C246:C251 C223" name="Rango2_1_2_6"/>
    <protectedRange sqref="C261" name="Rango2_1_13_1"/>
    <protectedRange sqref="C262" name="Rango2_1_16_1"/>
    <protectedRange sqref="C263" name="Rango2_1_2_3_1"/>
    <protectedRange sqref="C220:C222" name="Rango2_1_2_1_1"/>
    <protectedRange sqref="C203" name="Rango2_1_2_3_2"/>
    <protectedRange sqref="G182:G183 G177" name="Rango2_3"/>
    <protectedRange sqref="G178" name="Rango2_20"/>
    <protectedRange sqref="G198:G200 G184:G185 G202 G205:G209 G187:G196" name="Rango2_5"/>
    <protectedRange sqref="G197" name="Rango2_9"/>
    <protectedRange sqref="G186" name="Rango2_11"/>
    <protectedRange sqref="G216:G218 G241 G257:G260 G223:G232 G243 G237:G239 G253:G255 G234 G245:G251" name="Rango2_6"/>
    <protectedRange sqref="G235:G236 G233" name="Rango2_3_1"/>
    <protectedRange sqref="G256" name="Rango2_17"/>
    <protectedRange sqref="G261" name="Rango2_10"/>
    <protectedRange sqref="G215" name="Rango2_25"/>
    <protectedRange sqref="G219:G220" name="Rango2_26"/>
    <protectedRange sqref="G221:G222" name="Rango2_4_2"/>
    <protectedRange sqref="G203:G204" name="Rango2_5_2"/>
    <protectedRange sqref="H182:H183" name="Rango2_3_2"/>
    <protectedRange sqref="H178" name="Rango2_20_1"/>
    <protectedRange sqref="H177" name="Rango2_8"/>
    <protectedRange sqref="H202 H198:H200 H184:H185 H204:H209 I185 H187:H196 I196" name="Rango2_5_1"/>
    <protectedRange sqref="H201" name="Rango2_5_1_1"/>
    <protectedRange sqref="H197" name="Rango2_9_1"/>
    <protectedRange sqref="H257:H260 H248:H251 H216:H218 H253:H255 H223:H239 H241:H243 H245:H246" name="Rango2_6_1"/>
    <protectedRange sqref="H256" name="Rango2_17_1"/>
    <protectedRange sqref="H261" name="Rango2_10_1"/>
    <protectedRange sqref="H215" name="Rango2_25_1"/>
    <protectedRange sqref="H219" name="Rango2_26_1"/>
    <protectedRange sqref="H220:H222" name="Rango2_4_2_1"/>
    <protectedRange sqref="G338" name="Rango2_7_2"/>
    <protectedRange sqref="G344" name="Rango2_11_2"/>
    <protectedRange sqref="G346:G347" name="Rango2_5_5"/>
    <protectedRange sqref="G348" name="Rango2_14_1"/>
    <protectedRange sqref="G350:G351" name="Rango2_15"/>
    <protectedRange sqref="G352" name="Rango2_6_4_2"/>
    <protectedRange sqref="G342" name="Rango2_5_5_1"/>
    <protectedRange sqref="G28:G29 G33:G43" name="Rango1_2"/>
    <protectedRange sqref="C136 C123:C124 C109:C110 C112 C115:C116 C118:C119 C121 C97:C99" name="Rango2_1_2_2"/>
    <protectedRange sqref="C122" name="Rango2_2_2_2"/>
    <protectedRange sqref="C126:C128" name="Rango2_1_1_5_1_3"/>
    <protectedRange sqref="C100" name="Rango2_1_1_5_1_1_1"/>
    <protectedRange sqref="C102" name="Rango2_1_19_1"/>
    <protectedRange sqref="C103" name="Rango2_1_20_1"/>
    <protectedRange sqref="C104" name="Rango2_1_21_1"/>
    <protectedRange sqref="C105:C106" name="Rango2_1_22_1"/>
    <protectedRange sqref="C107" name="Rango2_1_4_1_1"/>
    <protectedRange sqref="C108" name="Rango2_1_23_1"/>
    <protectedRange sqref="C111" name="Rango2_1_24_1"/>
    <protectedRange sqref="C114" name="Rango2_1_30_1"/>
    <protectedRange sqref="C135" name="Rango2_1_1_5_2_1"/>
    <protectedRange sqref="C137" name="Rango2_1_2_2_1_1"/>
    <protectedRange sqref="C145:C146 C170:C176 C149:C168" name="Rango2_1_2_1_2"/>
    <protectedRange sqref="C169" name="Rango2_2_2_1_1"/>
    <protectedRange sqref="G136 G102:G106 G123:G124 G115:G116 G118:G121 G99:G100 G96 G109:G113" name="Rango2_7"/>
    <protectedRange sqref="G117" name="Rango2_18_1"/>
    <protectedRange sqref="G126" name="Rango2_12_2"/>
    <protectedRange sqref="G101" name="Rango2_22_1_1"/>
    <protectedRange sqref="G135" name="Rango2_34_2"/>
    <protectedRange sqref="G114" name="Rango2_23_1"/>
    <protectedRange sqref="G107" name="Rango2_22_2"/>
    <protectedRange sqref="G108" name="Rango2_4_1_1"/>
    <protectedRange sqref="G154 G149:G152 G170:G176 G145:G146 G156:G160 G165:G168" name="Rango2_3_3"/>
    <protectedRange sqref="G162" name="Rango2_16_1"/>
    <protectedRange sqref="G153" name="Rango2_4_3"/>
    <protectedRange sqref="G147" name="Rango2_27_2"/>
    <protectedRange sqref="G148" name="Rango2_13_1_2"/>
    <protectedRange sqref="G155" name="Rango2_28_2"/>
    <protectedRange sqref="G97:G98" name="Rango2_11_1"/>
    <protectedRange sqref="G144" name="Rango2_6_4_3"/>
    <protectedRange sqref="H123:H124 H136 H99:H107 H109:H121" name="Rango2_1_1"/>
    <protectedRange sqref="H143" name="Rango2_5_3_1"/>
    <protectedRange sqref="H126" name="Rango2_12_1_1"/>
    <protectedRange sqref="H135" name="Rango2_34_1_1"/>
    <protectedRange sqref="H108" name="Rango2_29_1"/>
    <protectedRange sqref="H156 H149:H154 H170:H175 H145:H146 H158:H160 H164:H168" name="Rango2_3_2_1"/>
    <protectedRange sqref="H147" name="Rango2_27_1_1"/>
    <protectedRange sqref="H148" name="Rango2_13_1_1_1"/>
    <protectedRange sqref="H155" name="Rango2_28_1_1"/>
    <protectedRange sqref="H176" name="Rango2_8_1"/>
    <protectedRange sqref="H157" name="Rango2_13_2"/>
    <protectedRange sqref="H144" name="Rango2_6_4_1_1"/>
    <protectedRange sqref="H96" name="Rango2_2_1"/>
    <protectedRange sqref="G44:G48" name="Rango1_2_1"/>
  </protectedRanges>
  <conditionalFormatting sqref="BO251 DB251 EO251 GB251 HO251 JB251 KO251 MB251 NO251 PB251 QO251 SB251 TO251 VB251 WO251 YB251 ZO251 ABB251 ACO251 AEB251 AFO251 AHB251 AIO251 AKB251 ALO251 ANB251 AOO251 AQB251 ARO251 ATB251 AUO251 AWB251 AXO251 AZB251 BAO251 BCB251 BDO251 BFB251 BGO251 BIB251 BJO251 BLB251 BMO251 BOB251 BPO251 BRB251 BSO251 BUB251 BVO251 BXB251 BYO251 CAB251 CBO251 CDB251 CEO251 CGB251 CHO251 CJB251 CKO251 CMB251 CNO251 CPB251 CQO251 CSB251 CTO251 CVB251 CWO251 CYB251 CZO251 DBB251 DCO251 DEB251 DFO251 DHB251 DIO251 DKB251 DLO251 DNB251 DOO251 DQB251 DRO251 DTB251 DUO251 DWB251 DXO251 DZB251 EAO251 ECB251 EDO251 EFB251 EGO251 EIB251 EJO251 ELB251 EMO251 EOB251 EPO251 ERB251 ESO251 EUB251 EVO251 EXB251 EYO251 FAB251 FBO251 FDB251 FEO251 FGB251 FHO251 FJB251 FKO251 FMB251 FNO251 FPB251 FQO251 FSB251 FTO251 FVB251 FWO251 FYB251 FZO251 GBB251 GCO251 GEB251 GFO251 GHB251 GIO251 GKB251 GLO251 GNB251 GOO251 GQB251 GRO251 GTB251 GUO251 GWB251 GXO251 GZB251 HAO251 HCB251 HDO251 HFB251 HGO251 HIB251 HJO251 HLB251 HMO251 HOB251 HPO251 HRB251 HSO251 HUB251 HVO251 HXB251 HYO251 IAB251 IBO251 IDB251 IEO251 IGB251 IHO251 IJB251 IKO251 IMB251 INO251 IPB251 IQO251 ISB251 ITO251 IVB251 IWO251 IYB251 IZO251 JBB251 JCO251 JEB251 JFO251 JHB251 JIO251 JKB251 JLO251 JNB251 JOO251 JQB251 JRO251 JTB251 JUO251 JWB251 JXO251 JZB251 KAO251 KCB251 KDO251 KFB251 KGO251 KIB251 KJO251 KLB251 KMO251 KOB251 KPO251 KRB251 KSO251 KUB251 KVO251 KXB251 KYO251 LAB251 LBO251 LDB251 LEO251 LGB251 LHO251 LJB251 LKO251 LMB251 LNO251 LPB251 LQO251 LSB251 LTO251 LVB251 LWO251 LYB251 LZO251 MBB251 MCO251 MEB251 MFO251 MHB251 MIO251 MKB251 MLO251 MNB251 MOO251 MQB251 MRO251 MTB251 MUO251 MWB251 MXO251 MZB251 NAO251 NCB251 NDO251 NFB251 NGO251 NIB251 NJO251 NLB251 NMO251 NOB251 NPO251 NRB251 NSO251 NUB251 NVO251 NXB251 NYO251 OAB251 OBO251 ODB251 OEO251 OGB251 OHO251 OJB251 OKO251 OMB251 ONO251 OPB251 OQO251 OSB251 OTO251 OVB251 OWO251 OYB251 OZO251 PBB251 PCO251 PEB251 PFO251 PHB251 PIO251 PKB251 PLO251 PNB251 POO251 PQB251 PRO251 PTB251 PUO251 PWB251 PXO251 PZB251 QAO251 QCB251 QDO251 QFB251 QGO251 QIB251 QJO251 QLB251 QMO251 QOB251 QPO251 QRB251 QSO251 QUB251 QVO251 QXB251 QYO251 RAB251 RBO251 RDB251 REO251 RGB251 RHO251 RJB251 RKO251 RMB251 RNO251 RPB251 RQO251 RSB251 RTO251 RVB251 RWO251 RYB251 RZO251 SBB251 SCO251 SEB251 SFO251 SHB251 SIO251 SKB251 SLO251 SNB251 SOO251 SQB251 SRO251 STB251 SUO251 SWB251 SXO251 SZB251 TAO251 TCB251 TDO251 TFB251 TGO251 TIB251 TJO251 TLB251 TMO251 TOB251 TPO251 TRB251 TSO251 TUB251 TVO251 TXB251 TYO251 UAB251 UBO251 UDB251 UEO251 UGB251 UHO251 UJB251 UKO251 UMB251 UNO251 UPB251 UQO251 USB251 UTO251 UVB251 UWO251 UYB251 UZO251 VBB251 VCO251 VEB251 VFO251 VHB251 VIO251 VKB251 VLO251 VNB251 VOO251 VQB251 VRO251 VTB251 VUO251 VWB251 VXO251 VZB251 WAO251 WCB251 WDO251 WFB251 WGO251 WIB251 WJO251 WLB251 WMO251 WOB251 WPO251 WRB251 WSO251 WUB251 WVO251 WXB251 WYO251 XAB251 XBO251 XDB251 XEO251">
    <cfRule type="colorScale" priority="1">
      <colorScale>
        <cfvo type="num" val="1"/>
        <cfvo type="num" val="2"/>
        <cfvo type="num" val="3"/>
        <color rgb="FFF8696B"/>
        <color rgb="FFFFEB84"/>
        <color rgb="FF63BE7B"/>
      </colorScale>
    </cfRule>
  </conditionalFormatting>
  <dataValidations count="2">
    <dataValidation allowBlank="1" showInputMessage="1" showErrorMessage="1" error="Debe seleccionar un nombre de la lista o ingresarlo igual a como lo ha escrito anteriormente" sqref="Q226 Q207 Q182:Q183 Q187 Q344 Q245:Q246 Q134:Q136 Q151 Q153 Q192 Q338 Q346:Q347 Q209 Q215:Q217 Q176:Q177 Q239 Q250 Q189 Q211 Q228 Q243 Q235 Q241 Q230:Q233 Q248 Q349:Q351 Q221 Q196:Q198 Q253 Q224 Q155 Q201 Q204:Q205 Q115 Q117 Q148:Q149 Q163 Q168:Q169 Q265 Q172 Q99 Q119:Q120 Q146 Q161 Q122 Q111:Q113 Q157:Q158 Q101 Q103 Q105:Q106 Q108 Q143:Q144 Q124:Q125 Q127 Q129 Q131:Q132 Q260 Q258 Q262 Q165:Q166" xr:uid="{F77186E5-CAC9-4E0C-971B-6C1D96FE9BCE}"/>
    <dataValidation type="whole" operator="greaterThan" allowBlank="1" showInputMessage="1" showErrorMessage="1" error="Por favor, escriba un número sin comas ni códigos de verificación" sqref="H165:H167 H220:H222 H152:H157 H204 H108:H114 H245:H246 H206:H209 H249:H253 H229 H241 H243 H233:H236 H255:H261 H178 G164 G171 H135 H123:H124 H116 H118:H121 H159:H161 H172 H150 H176 H169:H170 H198:H202" xr:uid="{A1169BB7-22A6-4815-BCBE-9EEDFF045C1E}">
      <formula1>1</formula1>
    </dataValidation>
  </dataValidations>
  <hyperlinks>
    <hyperlink ref="AA144" r:id="rId1" xr:uid="{214BD884-ECC1-408C-8939-5FE13B2B7F70}"/>
    <hyperlink ref="AA8" r:id="rId2" xr:uid="{13A8C9B3-9E20-4866-AE47-F85905035B37}"/>
    <hyperlink ref="AA9" r:id="rId3" xr:uid="{704E5203-026B-43FF-B3EF-7E10FF853138}"/>
    <hyperlink ref="AA11" r:id="rId4" xr:uid="{C171D55B-78F6-4DC6-B2F0-9ED3B0C62F58}"/>
    <hyperlink ref="AA10" r:id="rId5" xr:uid="{A8BD2194-3F44-4883-8E98-895BE4D0CDE6}"/>
    <hyperlink ref="AA12" r:id="rId6" xr:uid="{174985C7-2736-4B3D-A079-61BD9575CE91}"/>
    <hyperlink ref="AA13" r:id="rId7" xr:uid="{C46EF674-A2AA-4D27-B606-68DCBB957EF0}"/>
    <hyperlink ref="AA14" r:id="rId8" xr:uid="{4A1D97B3-65BB-42B2-83B0-8FA6573A40A6}"/>
    <hyperlink ref="AA15" r:id="rId9" xr:uid="{88958925-A228-492C-9C96-91BF551E2F1C}"/>
    <hyperlink ref="AA16" r:id="rId10" xr:uid="{83E71F64-5400-4493-945C-617D29A2E225}"/>
    <hyperlink ref="AA17" r:id="rId11" xr:uid="{6ECB36F4-2991-4CD4-831D-227366FA8287}"/>
    <hyperlink ref="AA20" r:id="rId12" xr:uid="{2BD24878-1A34-4837-81E9-E9909E41F332}"/>
    <hyperlink ref="AA21" r:id="rId13" xr:uid="{3AB97187-5EDA-4A1C-A0AC-1834D1F88B75}"/>
    <hyperlink ref="AA22" r:id="rId14" xr:uid="{E241086C-2C37-4EB0-B344-7636520BBC1C}"/>
    <hyperlink ref="AA23" r:id="rId15" xr:uid="{B1D4FD13-BA52-4819-B55D-03D462C7DDEF}"/>
    <hyperlink ref="AA25" r:id="rId16" xr:uid="{1A63D245-A5B6-4071-B623-0420111CC150}"/>
    <hyperlink ref="AA26" r:id="rId17" xr:uid="{7B67F965-7D46-4CE4-909A-B93A83C5F79E}"/>
    <hyperlink ref="AA27" r:id="rId18" xr:uid="{4A249937-46A5-43DA-B547-99E70A85A1E8}"/>
    <hyperlink ref="AA29" r:id="rId19" xr:uid="{17C8464E-A768-40B6-A406-1BA37BE497B2}"/>
    <hyperlink ref="AA30" r:id="rId20" xr:uid="{EFAA145F-4F9F-4B51-982B-D7105429F260}"/>
    <hyperlink ref="AA18" r:id="rId21" xr:uid="{78F773B2-3091-4C99-AE18-8DFFDF747F79}"/>
    <hyperlink ref="AA19" r:id="rId22" xr:uid="{A5982ADA-7520-4B8E-B62F-D7BF1AF4C386}"/>
    <hyperlink ref="AA24" r:id="rId23" xr:uid="{10910200-78F2-46EC-9642-DAF2BFCACF6C}"/>
    <hyperlink ref="AA28" r:id="rId24" xr:uid="{0099A53A-68FF-4C23-AC99-A69B1C491EB0}"/>
    <hyperlink ref="AA31" r:id="rId25" xr:uid="{0C101254-6E98-47D4-8D95-4FC52095236B}"/>
    <hyperlink ref="AA33" r:id="rId26" xr:uid="{3BCCDC05-248A-4C15-BE55-16F41913E732}"/>
    <hyperlink ref="AA35" r:id="rId27" xr:uid="{0F0CB412-C0BD-4437-B986-62DD94F270A9}"/>
    <hyperlink ref="AA41" r:id="rId28" xr:uid="{291D3A19-F7E7-4B2D-BD74-81D2ED4ECBDB}"/>
    <hyperlink ref="AA47" r:id="rId29" xr:uid="{904324F1-B916-4A73-97A1-9BFE655C4E67}"/>
    <hyperlink ref="AA44" r:id="rId30" xr:uid="{D38E26AA-7D28-4F5B-9358-B290C4360195}"/>
    <hyperlink ref="AA45" r:id="rId31" xr:uid="{CAA10CA5-C44C-40C2-AAA5-A5A418BCD023}"/>
    <hyperlink ref="AA178" r:id="rId32" xr:uid="{A7001D54-4AAC-429F-96D9-4898B1A7ACDB}"/>
    <hyperlink ref="AA176" r:id="rId33" xr:uid="{EF703527-B9D0-41F9-AF13-30864384ABFC}"/>
    <hyperlink ref="AA111" r:id="rId34" xr:uid="{89D9EDCD-1957-4801-96C8-1DEF33E1A862}"/>
    <hyperlink ref="AA100" r:id="rId35" xr:uid="{E10675CD-F0E9-4C94-8826-C043D4AC8AFD}"/>
    <hyperlink ref="AA107" r:id="rId36" xr:uid="{21A5785D-7361-41B6-9868-8EB9FD9D613C}"/>
    <hyperlink ref="AA146" r:id="rId37" xr:uid="{EBE449C9-0D85-4464-9490-65326706F7BB}"/>
    <hyperlink ref="AA106" r:id="rId38" xr:uid="{9141ECAE-0BA1-42F8-9845-05F9FF91706E}"/>
    <hyperlink ref="AA118" r:id="rId39" xr:uid="{6520EB2D-8552-4EF1-A6B7-4D7104142881}"/>
    <hyperlink ref="AA155" r:id="rId40" xr:uid="{ACA6CE97-5F7F-4E9F-AF4E-FE9D983DD263}"/>
    <hyperlink ref="AA94" r:id="rId41" xr:uid="{4EA83A0A-F40B-417D-B58E-4ED2D6D572B8}"/>
    <hyperlink ref="AA105" r:id="rId42" xr:uid="{36007D21-CF11-4DAD-A4D0-603516565CB0}"/>
    <hyperlink ref="AA76" r:id="rId43" xr:uid="{B9515197-E881-44E4-A9EC-3D7EB9771FCB}"/>
    <hyperlink ref="AA128" r:id="rId44" xr:uid="{1F654CAC-B9A5-4D29-9435-EAF889BF9D28}"/>
    <hyperlink ref="AA141" r:id="rId45" xr:uid="{99EFE69F-7ADA-4F1E-A1AD-D81C3097A6A6}"/>
    <hyperlink ref="AA119" r:id="rId46" xr:uid="{8EA18546-699D-45DC-A36C-291A80EF92C5}"/>
    <hyperlink ref="AA63" r:id="rId47" xr:uid="{55E03BCD-0466-4D6C-8506-78E16E857F7A}"/>
    <hyperlink ref="AA62" r:id="rId48" xr:uid="{091D6EF0-C5CF-4B83-AEA9-666C33544697}"/>
    <hyperlink ref="AA93" r:id="rId49" xr:uid="{E73BA1A2-4962-4B41-B7D5-E9FFCF380D6F}"/>
    <hyperlink ref="AA86" r:id="rId50" xr:uid="{FD4B237A-AE05-41CC-B942-2B90769339A5}"/>
    <hyperlink ref="AA110" r:id="rId51" xr:uid="{EEAC2D74-10A5-4529-93F9-AA3DB7E44ED5}"/>
    <hyperlink ref="AA49" r:id="rId52" xr:uid="{8B7EAEBF-DB5B-4AC8-AAE8-888E4FB99873}"/>
    <hyperlink ref="AA51" r:id="rId53" xr:uid="{6E6F76EF-82B7-4D25-A2E9-11ABE5FBECF9}"/>
    <hyperlink ref="AA53" r:id="rId54" xr:uid="{3F89F1F9-0095-4385-86E2-D5E7FE003E4B}"/>
    <hyperlink ref="AA85" r:id="rId55" xr:uid="{70D1DA54-6C46-42DE-8C73-A4B22FD22C20}"/>
    <hyperlink ref="AA55" r:id="rId56" xr:uid="{459B7DC8-3627-448C-A065-16655C51D063}"/>
    <hyperlink ref="AA82" r:id="rId57" xr:uid="{1BCB4834-FFDC-494D-99E4-9FFAB0292A59}"/>
    <hyperlink ref="AA81" r:id="rId58" xr:uid="{9DD8EFD6-ABBF-4E1D-BB66-55888C692218}"/>
    <hyperlink ref="AA143" r:id="rId59" xr:uid="{9BC2901D-D4AC-4EA5-9D9D-CFBA56682E0C}"/>
    <hyperlink ref="AA131" r:id="rId60" xr:uid="{D6927ECB-EBB8-4836-AC12-7B87738D6BB3}"/>
    <hyperlink ref="AA69" r:id="rId61" xr:uid="{16145AD4-F70B-4CAD-910B-9847886090BE}"/>
    <hyperlink ref="AA68" r:id="rId62" xr:uid="{E94BC2E6-FFF4-44CD-A104-FC7F455770BB}"/>
    <hyperlink ref="AA127" r:id="rId63" xr:uid="{02F6D242-5021-4ECC-B683-63151899852B}"/>
    <hyperlink ref="AA126" r:id="rId64" xr:uid="{88B27AB4-AA71-4FA7-9744-C245E60E0C06}"/>
    <hyperlink ref="AA67" r:id="rId65" xr:uid="{330B7B22-A157-4006-969E-306FF4AB0B34}"/>
    <hyperlink ref="AA60" r:id="rId66" xr:uid="{C432D9C3-CA2D-4C9C-AEA9-92BCFFC4A4EE}"/>
    <hyperlink ref="AA124" r:id="rId67" xr:uid="{313E0EA1-D8CE-4380-A23F-0700A802B13A}"/>
    <hyperlink ref="AA59" r:id="rId68" xr:uid="{E8FB0798-4586-4833-9839-5C90D3ABEA64}"/>
    <hyperlink ref="AA125" r:id="rId69" xr:uid="{6F707E2C-FF43-4428-9F51-E7ABDCB284CA}"/>
    <hyperlink ref="AA175" r:id="rId70" xr:uid="{F28171D5-DACA-46C3-B9F4-ADFBC38D0B7E}"/>
    <hyperlink ref="AA169" r:id="rId71" xr:uid="{E7BF1FAD-B688-48BE-AED6-93E1044EA9F0}"/>
    <hyperlink ref="AA167" r:id="rId72" xr:uid="{1C4C2C07-57C9-4C65-A6DA-D0A690FF4CB6}"/>
    <hyperlink ref="AA165" r:id="rId73" xr:uid="{4525F6CC-89E6-4704-AE9D-AAA6E58C2509}"/>
    <hyperlink ref="AA157" r:id="rId74" xr:uid="{F8B0CC77-9096-4D7F-A2AB-E3961F52DD0C}"/>
    <hyperlink ref="AA156" r:id="rId75" xr:uid="{4AB2D2AA-94C0-47D1-B15C-34514D599D68}"/>
    <hyperlink ref="AA142" r:id="rId76" xr:uid="{B8E8A609-3CE4-418E-AAD9-167001BC4D0F}"/>
    <hyperlink ref="AA137" r:id="rId77" xr:uid="{438A8ECA-A920-44AC-B1CD-5471C3CB77F0}"/>
    <hyperlink ref="AA136" r:id="rId78" xr:uid="{AF3655DA-00A3-4D4C-9941-A8F41264AC64}"/>
    <hyperlink ref="AA103" r:id="rId79" xr:uid="{A2EA63D3-677C-4E9B-8B28-127297AE277D}"/>
    <hyperlink ref="AA102" r:id="rId80" xr:uid="{B936FC9A-15F6-44C3-9C7B-D98224FD19F8}"/>
    <hyperlink ref="AA101" r:id="rId81" xr:uid="{374823EC-1D1D-4068-A4AF-9BFB1318F9D7}"/>
    <hyperlink ref="AA99" r:id="rId82" xr:uid="{372DE628-A37F-4C74-BC0E-8D3E45B7B765}"/>
    <hyperlink ref="AA98" r:id="rId83" xr:uid="{81E65075-A02C-4656-8D47-98794B2DB49C}"/>
    <hyperlink ref="AA97" r:id="rId84" xr:uid="{95B9500A-B294-42DF-9449-C21D22B056F5}"/>
    <hyperlink ref="AA96" r:id="rId85" xr:uid="{F16D1F18-A04F-4DD8-BD62-677D1ABE4A0D}"/>
    <hyperlink ref="AA95" r:id="rId86" xr:uid="{ADA94B4B-4187-44E5-9B33-F1D78DA53FAD}"/>
    <hyperlink ref="AA75" r:id="rId87" xr:uid="{DA72C0A7-FE84-4474-9BDD-B86C5011A492}"/>
    <hyperlink ref="AA74" r:id="rId88" xr:uid="{17C8F010-D277-45B6-A641-37ABEBCF556E}"/>
    <hyperlink ref="AA73" r:id="rId89" xr:uid="{30EFAE69-6F4D-4D55-9238-3BBA40FD4FFC}"/>
    <hyperlink ref="AA72" r:id="rId90" xr:uid="{5ACD124C-3BAF-420A-9281-78CFF4B1858F}"/>
    <hyperlink ref="AA71" r:id="rId91" xr:uid="{E7EF9F7E-4B7F-4D95-93DA-A11B2D2F4BDA}"/>
    <hyperlink ref="AA170" r:id="rId92" xr:uid="{F1F690B2-5CB1-4CBF-958F-BC09D16CF65A}"/>
    <hyperlink ref="AA122" r:id="rId93" xr:uid="{B9666DB2-4ED5-4167-8921-17412107E28B}"/>
    <hyperlink ref="AA135" r:id="rId94" xr:uid="{96B7B8B6-5915-4CEB-B6EF-14DE09898898}"/>
    <hyperlink ref="AA117" r:id="rId95" xr:uid="{51CA1F3E-52EF-4491-9B17-8CB0DFB3C247}"/>
    <hyperlink ref="AA116" r:id="rId96" xr:uid="{6544362D-1072-4289-80F6-E19D2172EC84}"/>
    <hyperlink ref="AA139" r:id="rId97" xr:uid="{188F909E-44D3-4758-9165-3BD14DC6C67B}"/>
    <hyperlink ref="AA162" r:id="rId98" xr:uid="{48510AB1-4B3F-46EC-9F15-D2D2212D4061}"/>
    <hyperlink ref="AA174" r:id="rId99" xr:uid="{7B198283-3FC9-4414-AB16-BC9EB965D1E2}"/>
    <hyperlink ref="AA134" r:id="rId100" xr:uid="{429C2FD2-12AA-4B94-9ACE-3A38341A2B35}"/>
    <hyperlink ref="AA161" r:id="rId101" xr:uid="{DC617614-6DB7-4CB6-9708-17A94323235B}"/>
    <hyperlink ref="AA133" r:id="rId102" xr:uid="{B5F42727-B2CE-413E-B276-D9C95A73A79C}"/>
    <hyperlink ref="AA173" r:id="rId103" xr:uid="{2D2E7023-FBAA-4F28-BBB0-FEA46972B9D3}"/>
    <hyperlink ref="AA78" r:id="rId104" xr:uid="{6D452D3F-A4D3-48C5-96B3-C0BE129D51D4}"/>
    <hyperlink ref="AA132" r:id="rId105" xr:uid="{E3E11656-EA46-4DA8-AFB9-59F71019C08B}"/>
    <hyperlink ref="AA160" r:id="rId106" xr:uid="{C1EE2443-E70F-4E7A-A323-0E51482525D6}"/>
    <hyperlink ref="AA172" r:id="rId107" xr:uid="{F6BD3EC0-F9AD-45AD-AD28-CCE657765661}"/>
    <hyperlink ref="AA159" r:id="rId108" xr:uid="{1B440BF8-4D48-4196-ACD1-A2E65D4F1809}"/>
    <hyperlink ref="AA77" r:id="rId109" xr:uid="{A27F0319-7674-464C-A8DC-64996AD26EDE}"/>
    <hyperlink ref="AA130" r:id="rId110" xr:uid="{5E002863-82D7-4127-9158-D43015677B51}"/>
    <hyperlink ref="AA147" r:id="rId111" xr:uid="{EE0C6848-0A5E-4A74-8939-5C2DD871307A}"/>
    <hyperlink ref="AA138" r:id="rId112" xr:uid="{CC7EB9C5-8622-4B36-AAFB-CB86E55FD34E}"/>
    <hyperlink ref="AA112" r:id="rId113" xr:uid="{A8A605CF-EFCA-4612-AB90-4BEF1F9CFF28}"/>
    <hyperlink ref="AA149" r:id="rId114" xr:uid="{3178F831-3848-455D-A404-D1018C8BEBA7}"/>
    <hyperlink ref="AA113" r:id="rId115" xr:uid="{73DBC43B-A438-4C88-A659-11FB4EF5C385}"/>
    <hyperlink ref="AA150" r:id="rId116" xr:uid="{F9CE646A-4FC4-48BC-8EAA-CF50F6F7A4FA}"/>
    <hyperlink ref="AA114" r:id="rId117" xr:uid="{86684410-68EB-4DA6-9847-D5D8CD7BE393}"/>
    <hyperlink ref="AA164" r:id="rId118" xr:uid="{A0BE67EC-81B3-4D64-A355-8763B000A4CE}"/>
    <hyperlink ref="AA171" r:id="rId119" xr:uid="{B4AE0627-FDBF-434D-A85C-3F704B402F1F}"/>
    <hyperlink ref="AA158" r:id="rId120" xr:uid="{4C4FF857-33B8-43E3-A3E6-828CA8F1818A}"/>
    <hyperlink ref="AA148" r:id="rId121" xr:uid="{CFBEEB71-51D4-46C7-9119-6A8BDD1EAD06}"/>
    <hyperlink ref="AA108" r:id="rId122" xr:uid="{009ECA2F-EB27-4CC9-AC21-0E29F4C289CF}"/>
    <hyperlink ref="AA145" r:id="rId123" xr:uid="{53FC5458-7E48-4316-9F89-611A09E340E0}"/>
    <hyperlink ref="AA140" r:id="rId124" xr:uid="{2DBDE432-EF5B-4F3F-816D-6EB69A6CE770}"/>
    <hyperlink ref="AA154" r:id="rId125" xr:uid="{F96B65F9-158E-49D4-8CA7-729116460EF5}"/>
    <hyperlink ref="AA153" r:id="rId126" xr:uid="{25BEBEE3-4823-4DE0-B42F-32279BA58382}"/>
    <hyperlink ref="AA152" r:id="rId127" xr:uid="{FB052BE0-0D8B-4935-940B-1D4D0E873609}"/>
    <hyperlink ref="AA151" r:id="rId128" xr:uid="{9622EF07-2751-46B6-8476-3D625F3A8556}"/>
    <hyperlink ref="AA92" r:id="rId129" xr:uid="{72BB462B-CC4A-4100-97E3-DDE2C32D55AA}"/>
    <hyperlink ref="AA91" r:id="rId130" xr:uid="{AB33B3E1-74AA-499A-8B01-B9BA65009A18}"/>
    <hyperlink ref="AA90" r:id="rId131" xr:uid="{7102D744-B8C4-495D-9166-36377CB17966}"/>
    <hyperlink ref="AA89" r:id="rId132" xr:uid="{7E8A00C2-4CEC-4F0E-BC98-A86725A1FB46}"/>
    <hyperlink ref="AA88" r:id="rId133" xr:uid="{4CB28120-9154-4A71-AAF3-CD104900EC08}"/>
    <hyperlink ref="AA87" r:id="rId134" xr:uid="{1ED4239C-4FE7-49C4-867D-FDA9E0236BF3}"/>
    <hyperlink ref="AA84" r:id="rId135" xr:uid="{2B0C524A-1E84-46C5-AA81-5A58DDD854D5}"/>
    <hyperlink ref="AA83" r:id="rId136" xr:uid="{47EB1206-FFAE-4FF1-9703-1CBE3276F006}"/>
    <hyperlink ref="AA80" r:id="rId137" xr:uid="{ECB0B264-4021-489A-85E6-C7F0E8C39827}"/>
    <hyperlink ref="AA79" r:id="rId138" xr:uid="{D82EB128-4551-4878-9699-2FB65DB740B9}"/>
    <hyperlink ref="AA70" r:id="rId139" xr:uid="{530AA1C8-3D1D-4C2F-9495-097BB0D65937}"/>
    <hyperlink ref="AA129" r:id="rId140" xr:uid="{678B4B2A-B952-485C-9D17-1487172550ED}"/>
    <hyperlink ref="AA58" r:id="rId141" xr:uid="{C32954C3-F532-4C70-9BC7-89BA45DBDB27}"/>
    <hyperlink ref="AA57" r:id="rId142" xr:uid="{59A4072F-2844-47DD-9097-DF0BAEB1C2A2}"/>
    <hyperlink ref="AA56" r:id="rId143" xr:uid="{1E988702-7DB9-4AAC-8F6B-D5AD92ECE08C}"/>
    <hyperlink ref="AA54" r:id="rId144" xr:uid="{ECB4D6D4-4908-459F-9964-9546509EE7D5}"/>
    <hyperlink ref="AA52" r:id="rId145" xr:uid="{AD1D2C66-6857-4C41-8ABD-6A75838708F8}"/>
    <hyperlink ref="AA123" r:id="rId146" xr:uid="{2230A63C-3C27-4608-8237-4B178A2C3FD7}"/>
    <hyperlink ref="AA121" r:id="rId147" xr:uid="{D501AF05-3C16-4229-AC76-4D77C0EE29CD}"/>
    <hyperlink ref="AA66" r:id="rId148" xr:uid="{9D2316D5-F21F-416D-A3C4-FF0853485049}"/>
    <hyperlink ref="AA120" r:id="rId149" xr:uid="{12153A9A-9CC6-4D47-9FD6-F7F18798BE2E}"/>
    <hyperlink ref="AA64" r:id="rId150" xr:uid="{38FD3DF1-A3DA-4EB5-8C74-A2D27D4306AB}"/>
    <hyperlink ref="AA61" r:id="rId151" xr:uid="{04FF968C-B1FF-432E-9CB6-C2CD869DBA62}"/>
    <hyperlink ref="AA50" r:id="rId152" xr:uid="{00A01C71-0575-4676-9554-F641BE860ECC}"/>
    <hyperlink ref="AA48" r:id="rId153" xr:uid="{6890D4F4-BB4D-4DDB-8343-DC4A14037DD1}"/>
    <hyperlink ref="AA46" r:id="rId154" xr:uid="{E006E722-140C-4B13-AC56-0C3E7DC32D3E}"/>
    <hyperlink ref="AA179" r:id="rId155" xr:uid="{72D53C56-6A7A-4867-8611-BFF369F5CE97}"/>
    <hyperlink ref="AA177" r:id="rId156" xr:uid="{8B6759C3-EADC-4289-BCBC-C0A7BE0D8C4B}"/>
    <hyperlink ref="AA182" r:id="rId157" xr:uid="{9D2CB4E1-5A92-4541-8D45-C65F4BA13124}"/>
    <hyperlink ref="AA183" r:id="rId158" xr:uid="{919530D6-7397-45C0-A186-6707279D4334}"/>
    <hyperlink ref="AA184" r:id="rId159" xr:uid="{AF0F5853-1AA2-4283-B148-1E5E638F2C3A}"/>
    <hyperlink ref="AA185" r:id="rId160" xr:uid="{2A9AF7DF-8D1B-4231-A63F-2C53DC8F3154}"/>
    <hyperlink ref="AA186" r:id="rId161" xr:uid="{D2DBFFC8-9BF6-4091-8100-4883256D11D8}"/>
    <hyperlink ref="AA188" r:id="rId162" xr:uid="{D9551050-5414-453B-B9D7-9523CB3DC74A}"/>
    <hyperlink ref="AA189" r:id="rId163" xr:uid="{11FCFC38-5441-4D99-A20F-D3AB37C52B0B}"/>
    <hyperlink ref="AA191" r:id="rId164" xr:uid="{CA23661D-EA48-42FE-9B10-59AB36057922}"/>
    <hyperlink ref="AA192" r:id="rId165" xr:uid="{2FA3087C-FD82-4A7A-8312-FB19B145EF44}"/>
    <hyperlink ref="AA194" r:id="rId166" xr:uid="{3666E3C5-101F-48EA-A90A-0A40A8887DD9}"/>
    <hyperlink ref="AA196" r:id="rId167" xr:uid="{01BA8DE3-362D-42C4-B4BA-CF478CF362F1}"/>
    <hyperlink ref="AA206" r:id="rId168" xr:uid="{67676BBB-BC53-4C25-B744-179A8F247A51}"/>
    <hyperlink ref="AA221" r:id="rId169" xr:uid="{179015A7-E420-4EEF-9E08-9CD00476CDB2}"/>
    <hyperlink ref="AA216" r:id="rId170" xr:uid="{E2827AF0-6CC0-4696-802B-ACE7F1DF9E63}"/>
    <hyperlink ref="AA217" r:id="rId171" xr:uid="{F5A7BA40-0700-44D4-8134-B7D36F31670B}"/>
    <hyperlink ref="AA222" r:id="rId172" xr:uid="{A15D9EC6-1C0D-4E6C-AFE0-4314BEE9EA2A}"/>
    <hyperlink ref="AA223" r:id="rId173" xr:uid="{5543C19C-4901-42FF-9022-1CAB8F0E91AB}"/>
    <hyperlink ref="AA224" r:id="rId174" xr:uid="{19F3C1B8-7ABD-491C-BF6D-7CB7F69EE596}"/>
    <hyperlink ref="AA225" r:id="rId175" xr:uid="{4F1D891F-3724-4B5D-BF0A-96D6DDBA25B9}"/>
    <hyperlink ref="AA226" r:id="rId176" xr:uid="{5503BBAA-E8AE-47A8-B161-FAFC2401EC2A}"/>
    <hyperlink ref="AA227" r:id="rId177" xr:uid="{6C101BB5-81A1-4EF2-ADFA-35B1316A5595}"/>
    <hyperlink ref="AA228" r:id="rId178" xr:uid="{62769445-F2E2-4909-B3B6-5BDADE9B7E12}"/>
    <hyperlink ref="AA229" r:id="rId179" xr:uid="{9FA4F790-F230-44E6-B5E8-BBEA3C8DD2BC}"/>
    <hyperlink ref="AA230" r:id="rId180" xr:uid="{51BFB52F-F9E1-4C23-B8AD-770EF08B9460}"/>
    <hyperlink ref="AA231" r:id="rId181" xr:uid="{514C1193-81D0-434D-92C6-65779A003CB1}"/>
    <hyperlink ref="AA232" r:id="rId182" xr:uid="{96F2C2FA-36F9-466D-9808-FE6A5BD76FBD}"/>
    <hyperlink ref="AA233" r:id="rId183" xr:uid="{29ACF3C0-3700-4916-BA34-E6A655042115}"/>
    <hyperlink ref="AA236" r:id="rId184" xr:uid="{01023B29-04CB-4734-B6EC-17183387867A}"/>
    <hyperlink ref="AA235" r:id="rId185" xr:uid="{36E35AD8-E034-41DF-9B26-4CE398FCEE80}"/>
    <hyperlink ref="AA234" r:id="rId186" xr:uid="{F01999BE-432C-4B5C-B683-2B137A147AE4}"/>
    <hyperlink ref="AA238" r:id="rId187" xr:uid="{8F10AA22-2B62-4221-8059-4E9969FADE57}"/>
    <hyperlink ref="AA239" r:id="rId188" xr:uid="{7E38189A-A63E-41D1-B936-4C7579C3A50E}"/>
    <hyperlink ref="AA243" r:id="rId189" xr:uid="{5D703990-391B-44C3-B766-31DF726F00D0}"/>
    <hyperlink ref="AA166" r:id="rId190" xr:uid="{F74E70A1-6291-4BE1-86A3-DE15F2C81E28}"/>
    <hyperlink ref="AA237" r:id="rId191" xr:uid="{1C6B3174-BC79-4CE7-ABFC-C67E23243248}"/>
    <hyperlink ref="AA241" r:id="rId192" xr:uid="{D26E55A7-DCD1-420A-924C-CCABC55BC133}"/>
    <hyperlink ref="AA245" r:id="rId193" xr:uid="{EE927F28-2FE4-40D1-9FEF-2769827D7A2F}"/>
    <hyperlink ref="AA246" r:id="rId194" xr:uid="{A8810E6F-7C86-4CBF-BBFE-A402AD0B686F}"/>
    <hyperlink ref="AA247" r:id="rId195" xr:uid="{E0731994-85BC-4A6C-AC72-F381A416647E}"/>
    <hyperlink ref="AA248" r:id="rId196" xr:uid="{022D2115-7EAF-4165-8454-A26E06910E96}"/>
    <hyperlink ref="AA249" r:id="rId197" xr:uid="{1303C990-FE8D-47A4-AD6A-E36FDA9BBA76}"/>
    <hyperlink ref="AA250" r:id="rId198" xr:uid="{731B56EB-338B-4AFD-A91B-B0EFD1DE7C3B}"/>
    <hyperlink ref="AA251" r:id="rId199" xr:uid="{2D4FA84A-6DAC-44F7-B2BC-0AE88255DD81}"/>
    <hyperlink ref="AA255" r:id="rId200" xr:uid="{F104053B-AAC4-4827-9A24-D7D972443F6E}"/>
    <hyperlink ref="AA256" r:id="rId201" xr:uid="{B174D537-0163-495C-942B-27D3173BB52A}"/>
    <hyperlink ref="AA282" r:id="rId202" xr:uid="{5077A404-DE7D-4A62-991A-1726E49F3543}"/>
    <hyperlink ref="AA287" r:id="rId203" xr:uid="{5CE86DED-7259-4697-9068-8888AC76B720}"/>
    <hyperlink ref="AA242" r:id="rId204" xr:uid="{2B51EC52-2743-4EC5-9E1C-2EF8B5FA4F6E}"/>
    <hyperlink ref="AA252" r:id="rId205" xr:uid="{A0B64CF4-68E5-4DC1-8615-3D9EDBD3ED43}"/>
    <hyperlink ref="AA253" r:id="rId206" xr:uid="{B6345B54-42C2-4B1D-BC18-BC0D31C2E5D7}"/>
    <hyperlink ref="AA266" r:id="rId207" xr:uid="{D047C18E-F8E2-4D8E-AB37-1FC922809216}"/>
    <hyperlink ref="AA267" r:id="rId208" xr:uid="{3D6E5C2E-0695-4447-AADF-9E0DEE55B8B4}"/>
    <hyperlink ref="AA268" r:id="rId209" xr:uid="{40BE0450-993B-4736-A094-52D86658780A}"/>
    <hyperlink ref="AA269" r:id="rId210" xr:uid="{4738B85B-1990-458B-B2DF-A969DCA78059}"/>
    <hyperlink ref="AA270" r:id="rId211" xr:uid="{DD236D08-3701-43F2-BF0F-D861D3C997DA}"/>
    <hyperlink ref="AA271" r:id="rId212" xr:uid="{F6070F10-40B5-4BC7-AE69-E63F3551DA33}"/>
    <hyperlink ref="AA272" r:id="rId213" xr:uid="{659F2486-57A3-4B70-8D4C-AE8DE74B27F5}"/>
    <hyperlink ref="AA275" r:id="rId214" xr:uid="{A4DC65F1-6605-43E2-96B3-AA3CA22D9140}"/>
    <hyperlink ref="AA276" r:id="rId215" xr:uid="{BB020F45-775C-413A-AF91-77AAB50717A3}"/>
    <hyperlink ref="AA285" r:id="rId216" xr:uid="{3A4E507A-07AF-46ED-A27A-40031E02496A}"/>
    <hyperlink ref="AA286" r:id="rId217" xr:uid="{D460BAE7-2ED3-4A35-8790-4AAE3C4A7169}"/>
    <hyperlink ref="AA297" r:id="rId218" xr:uid="{AC27CE02-6633-4F09-B12D-24CF2AA718AB}"/>
    <hyperlink ref="AA300" r:id="rId219" xr:uid="{E0E8F979-7FCD-4E1C-AE7E-1F0E04DEB39D}"/>
    <hyperlink ref="AA254" r:id="rId220" xr:uid="{01D7E778-C22B-4931-8753-1B3180DA4568}"/>
    <hyperlink ref="AA257" r:id="rId221" xr:uid="{F084573B-E813-4DAF-9411-9D160213E82B}"/>
    <hyperlink ref="AA258" r:id="rId222" xr:uid="{5A7AF960-8EF5-4D35-9722-095C762D09F0}"/>
    <hyperlink ref="AA259" r:id="rId223" xr:uid="{BFD1698A-9C3E-4285-93A0-9A28E24BEEF6}"/>
    <hyperlink ref="AA260" r:id="rId224" xr:uid="{5014C761-B2C9-4335-A6A4-1503D5F051B5}"/>
    <hyperlink ref="AA261" r:id="rId225" xr:uid="{6C8D8B00-ADB2-4131-A61E-42055D88954B}"/>
    <hyperlink ref="AA262" r:id="rId226" xr:uid="{A2CDA8EB-C722-4DC5-BB93-FBF51541F059}"/>
    <hyperlink ref="AA263" r:id="rId227" xr:uid="{F9D3E5B1-08A9-4CF5-AAA5-6E91DE23B10E}"/>
    <hyperlink ref="AA264" r:id="rId228" xr:uid="{CC0142E0-4C5D-4C47-A6BA-6BAF9BACD3E1}"/>
    <hyperlink ref="AA265" r:id="rId229" xr:uid="{5413D83D-C2C6-49B9-B251-5678BF83EF74}"/>
    <hyperlink ref="AA273" r:id="rId230" xr:uid="{9E0B3C69-983C-4CC4-929B-C6031E791E9B}"/>
    <hyperlink ref="AA274" r:id="rId231" xr:uid="{0790D552-EA59-4DAB-8E3E-6143CE9E51AD}"/>
    <hyperlink ref="AA277" r:id="rId232" xr:uid="{69FFC0D2-DDEE-4ABF-A568-3D3A651C84BB}"/>
    <hyperlink ref="AA278" r:id="rId233" xr:uid="{F1DE3366-BBE2-4CAD-B62E-D973F4E934C7}"/>
    <hyperlink ref="AA279" r:id="rId234" xr:uid="{387F8B43-B267-4A81-A8B3-34951F0268DE}"/>
    <hyperlink ref="AA280" r:id="rId235" xr:uid="{F267CE0C-2B74-497A-8288-6B15862C6851}"/>
    <hyperlink ref="AA281" r:id="rId236" xr:uid="{A53FA06B-C2ED-4A38-91AF-6912C9433990}"/>
    <hyperlink ref="AA283" r:id="rId237" xr:uid="{839D5029-3C3D-42C0-99ED-15E5D7E3BCD4}"/>
    <hyperlink ref="AA284" r:id="rId238" xr:uid="{564547E0-2B38-459C-83A4-884220DF29D6}"/>
    <hyperlink ref="AA288" r:id="rId239" xr:uid="{423D2823-B7BA-4FD8-8158-64A9E17FBBD4}"/>
    <hyperlink ref="AA289" r:id="rId240" xr:uid="{0A625FCD-FB63-4F54-80C0-05869F2665C7}"/>
    <hyperlink ref="AA290" r:id="rId241" xr:uid="{2CFD5555-D795-447D-9915-80609BCBDB59}"/>
    <hyperlink ref="AA291" r:id="rId242" xr:uid="{C75B4DF4-8DB3-4659-99CD-1BD74AB7931B}"/>
    <hyperlink ref="AA292" r:id="rId243" xr:uid="{E7DCBBAE-20E7-4DDD-83C8-F434C551D034}"/>
    <hyperlink ref="AA293" r:id="rId244" xr:uid="{5D138E1B-762F-411F-9DDC-16A5947D823B}"/>
    <hyperlink ref="AA294" r:id="rId245" xr:uid="{F07ED703-52ED-4C85-8D75-1030F7401D12}"/>
    <hyperlink ref="AA301" r:id="rId246" xr:uid="{AA3CBD98-956E-4D54-8680-CD7A544D150A}"/>
    <hyperlink ref="AA302" r:id="rId247" xr:uid="{A5005DD1-4EF4-46E8-B5EB-5F1040D56F27}"/>
    <hyperlink ref="AA295" r:id="rId248" xr:uid="{500F6B73-398D-4ED0-B33A-60B2F3B42EF7}"/>
    <hyperlink ref="AA296" r:id="rId249" xr:uid="{66A92D4D-AE42-4DAA-8859-F9347BEFA485}"/>
    <hyperlink ref="AA298" r:id="rId250" xr:uid="{41E287A5-9DA4-490D-8E53-FD31F8DFB3FF}"/>
    <hyperlink ref="AA307" r:id="rId251" xr:uid="{FF675A3C-34B5-4BD2-A7D3-8DEA93B81C89}"/>
    <hyperlink ref="AA306" r:id="rId252" xr:uid="{7DB125F3-6345-4295-A096-CEC6F8613E3C}"/>
    <hyperlink ref="AA305" r:id="rId253" xr:uid="{80C944C8-7EEF-4A36-A4E0-DF6EDA9EFFC1}"/>
    <hyperlink ref="AA304" r:id="rId254" xr:uid="{09D58EB5-F7A9-44C4-890C-F21C33ECAF08}"/>
    <hyperlink ref="AA303" r:id="rId255" xr:uid="{039B174E-013E-4C06-902A-9B3686F2BE8C}"/>
    <hyperlink ref="AA342" r:id="rId256" xr:uid="{F1BEDE01-5F46-4BB3-814B-872A47F3C0A3}"/>
    <hyperlink ref="AA308" r:id="rId257" xr:uid="{1B070CE1-3854-449E-B092-4D195D226596}"/>
    <hyperlink ref="AA311" r:id="rId258" xr:uid="{AFCE9052-480C-4F83-BDBE-E275973C1343}"/>
    <hyperlink ref="AA310" r:id="rId259" xr:uid="{A0DA7FCD-07DC-4204-9F10-3AC6B267B99F}"/>
    <hyperlink ref="AA313" r:id="rId260" xr:uid="{68CC897F-C949-436E-946E-6A53EADCD51A}"/>
    <hyperlink ref="AA314" r:id="rId261" xr:uid="{EB6B462E-D600-47A5-ADEC-5D0FEA0F9D30}"/>
    <hyperlink ref="AA316" r:id="rId262" xr:uid="{D05D723B-96A3-456F-AF04-50DEBC335BA4}"/>
    <hyperlink ref="AA327" r:id="rId263" xr:uid="{0E51BA24-8843-45C0-AB3E-81A4C86B5398}"/>
    <hyperlink ref="AA329" r:id="rId264" xr:uid="{4165B1A3-5479-499C-A242-3D4304746D9E}"/>
  </hyperlinks>
  <pageMargins left="0.7" right="0.7" top="0.75" bottom="0.75" header="0.3" footer="0.3"/>
  <pageSetup orientation="portrait" r:id="rId265"/>
  <legacyDrawing r:id="rId266"/>
  <tableParts count="1">
    <tablePart r:id="rId26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5FC80-A472-4589-9A9D-FAF9D75E86D4}">
  <sheetPr>
    <pageSetUpPr fitToPage="1"/>
  </sheetPr>
  <dimension ref="A1:AE861"/>
  <sheetViews>
    <sheetView showGridLines="0" zoomScale="70" zoomScaleNormal="70" workbookViewId="0">
      <pane ySplit="6" topLeftCell="A8" activePane="bottomLeft" state="frozen"/>
      <selection activeCell="F674" sqref="F674"/>
      <selection pane="bottomLeft" activeCell="A8" sqref="A8"/>
    </sheetView>
  </sheetViews>
  <sheetFormatPr baseColWidth="10" defaultColWidth="9.140625" defaultRowHeight="15" x14ac:dyDescent="0.25"/>
  <cols>
    <col min="1" max="1" width="13.140625" style="72" customWidth="1"/>
    <col min="2" max="2" width="19" style="72" customWidth="1"/>
    <col min="3" max="3" width="43.28515625" style="72" customWidth="1"/>
    <col min="4" max="4" width="31.28515625" style="72" customWidth="1"/>
    <col min="5" max="6" width="40" style="73" customWidth="1"/>
    <col min="7" max="7" width="29.28515625" style="74" customWidth="1"/>
    <col min="8" max="8" width="24.7109375" style="75" customWidth="1"/>
    <col min="9" max="9" width="28.7109375" style="76" customWidth="1"/>
    <col min="10" max="10" width="83.85546875" style="77" customWidth="1"/>
    <col min="11" max="11" width="39.85546875" style="72" customWidth="1"/>
    <col min="12" max="12" width="45" style="72" customWidth="1"/>
    <col min="13" max="13" width="37.28515625" style="72" customWidth="1"/>
    <col min="14" max="14" width="54.140625" style="83" customWidth="1"/>
    <col min="15" max="15" width="20.42578125" style="77" customWidth="1"/>
    <col min="16" max="16" width="51.140625" style="79" customWidth="1"/>
    <col min="17" max="17" width="11.42578125" style="72" customWidth="1"/>
    <col min="18" max="18" width="22.7109375" style="72" customWidth="1"/>
    <col min="19" max="19" width="22.5703125" style="69" customWidth="1"/>
    <col min="20" max="20" width="28.28515625" style="79" customWidth="1"/>
    <col min="21" max="21" width="22.5703125" style="80" customWidth="1"/>
    <col min="22" max="22" width="23.28515625" style="79" customWidth="1"/>
    <col min="23" max="23" width="27.140625" style="79" customWidth="1"/>
    <col min="24" max="24" width="29.42578125" style="79" customWidth="1"/>
    <col min="25" max="25" width="25.140625" style="81" customWidth="1"/>
    <col min="26" max="26" width="28.42578125" style="72" customWidth="1"/>
    <col min="27" max="27" width="32.85546875" style="72" customWidth="1"/>
    <col min="28" max="28" width="20.42578125" style="81" customWidth="1"/>
    <col min="29" max="29" width="25.28515625" style="81" customWidth="1"/>
    <col min="30" max="30" width="17" style="81" customWidth="1"/>
    <col min="31" max="31" width="26.28515625" style="81" customWidth="1"/>
    <col min="32" max="80" width="10.5703125" style="62" customWidth="1"/>
    <col min="81" max="16384" width="9.140625" style="62"/>
  </cols>
  <sheetData>
    <row r="1" spans="1:31" s="2" customFormat="1" ht="35.25" customHeight="1" x14ac:dyDescent="0.25">
      <c r="A1" s="1" t="s">
        <v>0</v>
      </c>
      <c r="E1" s="3"/>
      <c r="F1" s="3"/>
      <c r="I1" s="4"/>
      <c r="N1" s="5"/>
      <c r="S1" s="6"/>
      <c r="U1" s="7"/>
    </row>
    <row r="2" spans="1:31" s="2" customFormat="1" ht="19.5" customHeight="1" x14ac:dyDescent="0.25">
      <c r="A2" s="1"/>
      <c r="E2" s="3"/>
      <c r="F2" s="3"/>
      <c r="I2" s="4"/>
      <c r="N2" s="5"/>
      <c r="S2" s="6"/>
      <c r="U2" s="7"/>
    </row>
    <row r="3" spans="1:31" s="2" customFormat="1" ht="19.5" customHeight="1" x14ac:dyDescent="0.25">
      <c r="A3" s="1"/>
      <c r="E3" s="3"/>
      <c r="F3" s="3"/>
      <c r="I3" s="4"/>
      <c r="N3" s="5"/>
      <c r="S3" s="6"/>
      <c r="U3" s="7"/>
    </row>
    <row r="4" spans="1:31" s="20" customFormat="1" ht="15.75" customHeight="1" thickBot="1" x14ac:dyDescent="0.3">
      <c r="A4" s="8"/>
      <c r="B4" s="9"/>
      <c r="C4" s="10"/>
      <c r="D4" s="11"/>
      <c r="E4" s="12"/>
      <c r="F4" s="12"/>
      <c r="G4" s="11"/>
      <c r="H4" s="11"/>
      <c r="I4" s="13" t="s">
        <v>1</v>
      </c>
      <c r="J4" s="11" t="s">
        <v>2</v>
      </c>
      <c r="K4" s="11" t="s">
        <v>3</v>
      </c>
      <c r="L4" s="11" t="s">
        <v>4</v>
      </c>
      <c r="M4" s="11"/>
      <c r="N4" s="14"/>
      <c r="O4" s="11"/>
      <c r="P4" s="11"/>
      <c r="Q4" s="11"/>
      <c r="R4" s="11"/>
      <c r="S4" s="15"/>
      <c r="T4" s="11"/>
      <c r="U4" s="16"/>
      <c r="V4" s="11"/>
      <c r="W4" s="11"/>
      <c r="X4" s="11"/>
      <c r="Y4" s="11"/>
      <c r="Z4" s="11"/>
      <c r="AA4" s="11"/>
      <c r="AB4" s="11"/>
      <c r="AC4" s="17"/>
      <c r="AD4" s="18"/>
      <c r="AE4" s="19" t="s">
        <v>5</v>
      </c>
    </row>
    <row r="5" spans="1:31" s="21" customFormat="1" ht="27.75" customHeight="1" x14ac:dyDescent="0.25">
      <c r="B5" s="22">
        <v>0</v>
      </c>
      <c r="C5" s="23"/>
      <c r="D5" s="23"/>
      <c r="E5" s="24"/>
      <c r="F5" s="24"/>
      <c r="H5" s="25"/>
      <c r="I5" s="26">
        <f>+SUM(PAA[Valor definitivo (manual)])</f>
        <v>77118135530.800003</v>
      </c>
      <c r="J5" s="27">
        <v>77118135531</v>
      </c>
      <c r="K5" s="28">
        <f>+J5+L5-I5</f>
        <v>0.1999969482421875</v>
      </c>
      <c r="L5" s="29">
        <f>+[1]INCORPORACIONES!A17</f>
        <v>0</v>
      </c>
      <c r="M5" s="29"/>
      <c r="N5" s="30"/>
      <c r="O5" s="31"/>
      <c r="P5" s="25"/>
      <c r="S5" s="32"/>
      <c r="U5" s="33"/>
      <c r="Y5" s="34"/>
      <c r="Z5" s="34"/>
      <c r="AA5" s="34"/>
      <c r="AB5" s="34"/>
      <c r="AC5" s="34"/>
      <c r="AD5" s="34"/>
      <c r="AE5" s="35"/>
    </row>
    <row r="6" spans="1:31" s="45" customFormat="1" ht="60" x14ac:dyDescent="0.25">
      <c r="A6" s="36" t="s">
        <v>6</v>
      </c>
      <c r="B6" s="37" t="s">
        <v>7</v>
      </c>
      <c r="C6" s="37" t="s">
        <v>8</v>
      </c>
      <c r="D6" s="37" t="s">
        <v>9</v>
      </c>
      <c r="E6" s="38" t="s">
        <v>10</v>
      </c>
      <c r="F6" s="37" t="s">
        <v>11</v>
      </c>
      <c r="G6" s="37" t="s">
        <v>12</v>
      </c>
      <c r="H6" s="39" t="s">
        <v>13</v>
      </c>
      <c r="I6" s="40" t="s">
        <v>14</v>
      </c>
      <c r="J6" s="37" t="s">
        <v>15</v>
      </c>
      <c r="K6" s="37" t="s">
        <v>16</v>
      </c>
      <c r="L6" s="37" t="s">
        <v>17</v>
      </c>
      <c r="M6" s="37" t="s">
        <v>18</v>
      </c>
      <c r="N6" s="41" t="s">
        <v>19</v>
      </c>
      <c r="O6" s="37" t="s">
        <v>20</v>
      </c>
      <c r="P6" s="37" t="s">
        <v>21</v>
      </c>
      <c r="Q6" s="37" t="s">
        <v>22</v>
      </c>
      <c r="R6" s="37" t="s">
        <v>23</v>
      </c>
      <c r="S6" s="42" t="s">
        <v>24</v>
      </c>
      <c r="T6" s="37" t="s">
        <v>25</v>
      </c>
      <c r="U6" s="39" t="s">
        <v>26</v>
      </c>
      <c r="V6" s="37" t="s">
        <v>27</v>
      </c>
      <c r="W6" s="43" t="s">
        <v>28</v>
      </c>
      <c r="X6" s="44" t="s">
        <v>29</v>
      </c>
      <c r="Y6" s="44" t="s">
        <v>30</v>
      </c>
      <c r="Z6" s="37" t="s">
        <v>31</v>
      </c>
      <c r="AA6" s="37" t="s">
        <v>32</v>
      </c>
      <c r="AB6" s="37" t="s">
        <v>33</v>
      </c>
      <c r="AC6" s="37" t="s">
        <v>34</v>
      </c>
      <c r="AD6" s="37" t="s">
        <v>35</v>
      </c>
      <c r="AE6" s="37" t="s">
        <v>36</v>
      </c>
    </row>
    <row r="7" spans="1:31" s="21" customFormat="1" ht="47.25" customHeight="1" x14ac:dyDescent="0.25">
      <c r="A7" s="400">
        <v>1</v>
      </c>
      <c r="B7" s="401" t="s">
        <v>37</v>
      </c>
      <c r="C7" s="402" t="s">
        <v>1576</v>
      </c>
      <c r="D7" s="402" t="s">
        <v>1577</v>
      </c>
      <c r="E7" s="403" t="s">
        <v>1577</v>
      </c>
      <c r="F7" s="403">
        <v>999999</v>
      </c>
      <c r="G7" s="404" t="s">
        <v>38</v>
      </c>
      <c r="H7" s="404">
        <v>999999</v>
      </c>
      <c r="I7" s="47">
        <v>6566355488</v>
      </c>
      <c r="J7" s="405" t="s">
        <v>39</v>
      </c>
      <c r="K7" s="402" t="s">
        <v>1578</v>
      </c>
      <c r="L7" s="402" t="s">
        <v>40</v>
      </c>
      <c r="M7" s="402" t="s">
        <v>40</v>
      </c>
      <c r="N7" s="406" t="s">
        <v>41</v>
      </c>
      <c r="O7" s="405">
        <v>1</v>
      </c>
      <c r="P7" s="407" t="s">
        <v>1579</v>
      </c>
      <c r="Q7" s="402" t="s">
        <v>290</v>
      </c>
      <c r="R7" s="402" t="s">
        <v>1580</v>
      </c>
      <c r="S7" s="408">
        <v>12</v>
      </c>
      <c r="T7" s="409" t="s">
        <v>42</v>
      </c>
      <c r="U7" s="56" t="s">
        <v>620</v>
      </c>
      <c r="V7" s="402" t="s">
        <v>43</v>
      </c>
      <c r="W7" s="402" t="s">
        <v>44</v>
      </c>
      <c r="X7" s="402" t="s">
        <v>44</v>
      </c>
      <c r="Y7" s="49" t="s">
        <v>620</v>
      </c>
      <c r="Z7" s="402" t="s">
        <v>620</v>
      </c>
      <c r="AA7" s="402" t="s">
        <v>620</v>
      </c>
      <c r="AB7" s="49">
        <v>0</v>
      </c>
      <c r="AC7" s="49">
        <v>6566355488</v>
      </c>
      <c r="AD7" s="49">
        <v>0</v>
      </c>
      <c r="AE7" s="49">
        <v>0</v>
      </c>
    </row>
    <row r="8" spans="1:31" s="21" customFormat="1" ht="50.1" customHeight="1" x14ac:dyDescent="0.25">
      <c r="A8" s="400">
        <v>2</v>
      </c>
      <c r="B8" s="402" t="s">
        <v>37</v>
      </c>
      <c r="C8" s="402" t="s">
        <v>1576</v>
      </c>
      <c r="D8" s="402" t="s">
        <v>1577</v>
      </c>
      <c r="E8" s="403" t="s">
        <v>1577</v>
      </c>
      <c r="F8" s="403">
        <v>999999</v>
      </c>
      <c r="G8" s="404" t="s">
        <v>38</v>
      </c>
      <c r="H8" s="404">
        <v>999999</v>
      </c>
      <c r="I8" s="47">
        <v>200000000</v>
      </c>
      <c r="J8" s="405" t="s">
        <v>45</v>
      </c>
      <c r="K8" s="402" t="s">
        <v>1578</v>
      </c>
      <c r="L8" s="402" t="s">
        <v>40</v>
      </c>
      <c r="M8" s="402" t="s">
        <v>40</v>
      </c>
      <c r="N8" s="406" t="s">
        <v>46</v>
      </c>
      <c r="O8" s="405">
        <v>2</v>
      </c>
      <c r="P8" s="407" t="s">
        <v>1581</v>
      </c>
      <c r="Q8" s="402" t="s">
        <v>290</v>
      </c>
      <c r="R8" s="402" t="s">
        <v>1580</v>
      </c>
      <c r="S8" s="401">
        <v>12</v>
      </c>
      <c r="T8" s="410" t="s">
        <v>42</v>
      </c>
      <c r="U8" s="48" t="s">
        <v>620</v>
      </c>
      <c r="V8" s="402" t="s">
        <v>43</v>
      </c>
      <c r="W8" s="402" t="s">
        <v>44</v>
      </c>
      <c r="X8" s="402" t="s">
        <v>44</v>
      </c>
      <c r="Y8" s="49" t="s">
        <v>620</v>
      </c>
      <c r="Z8" s="402" t="s">
        <v>620</v>
      </c>
      <c r="AA8" s="402" t="s">
        <v>620</v>
      </c>
      <c r="AB8" s="49">
        <v>0</v>
      </c>
      <c r="AC8" s="49">
        <v>200000000</v>
      </c>
      <c r="AD8" s="49">
        <v>0</v>
      </c>
      <c r="AE8" s="49">
        <v>0</v>
      </c>
    </row>
    <row r="9" spans="1:31" s="21" customFormat="1" ht="50.1" customHeight="1" x14ac:dyDescent="0.25">
      <c r="A9" s="400">
        <v>3</v>
      </c>
      <c r="B9" s="402" t="s">
        <v>37</v>
      </c>
      <c r="C9" s="402" t="s">
        <v>1576</v>
      </c>
      <c r="D9" s="402" t="s">
        <v>1577</v>
      </c>
      <c r="E9" s="403" t="s">
        <v>1577</v>
      </c>
      <c r="F9" s="403">
        <v>999999</v>
      </c>
      <c r="G9" s="404" t="s">
        <v>38</v>
      </c>
      <c r="H9" s="404">
        <v>999999</v>
      </c>
      <c r="I9" s="47">
        <v>464792763</v>
      </c>
      <c r="J9" s="405" t="s">
        <v>47</v>
      </c>
      <c r="K9" s="402" t="s">
        <v>1578</v>
      </c>
      <c r="L9" s="402" t="s">
        <v>40</v>
      </c>
      <c r="M9" s="402" t="s">
        <v>40</v>
      </c>
      <c r="N9" s="406" t="s">
        <v>48</v>
      </c>
      <c r="O9" s="405">
        <v>3</v>
      </c>
      <c r="P9" s="407" t="s">
        <v>47</v>
      </c>
      <c r="Q9" s="402" t="s">
        <v>290</v>
      </c>
      <c r="R9" s="402" t="s">
        <v>1580</v>
      </c>
      <c r="S9" s="401">
        <v>12</v>
      </c>
      <c r="T9" s="409" t="s">
        <v>42</v>
      </c>
      <c r="U9" s="48" t="s">
        <v>620</v>
      </c>
      <c r="V9" s="402" t="s">
        <v>43</v>
      </c>
      <c r="W9" s="402" t="s">
        <v>44</v>
      </c>
      <c r="X9" s="402" t="s">
        <v>44</v>
      </c>
      <c r="Y9" s="49" t="s">
        <v>620</v>
      </c>
      <c r="Z9" s="402" t="s">
        <v>620</v>
      </c>
      <c r="AA9" s="402" t="s">
        <v>620</v>
      </c>
      <c r="AB9" s="49">
        <v>0</v>
      </c>
      <c r="AC9" s="49">
        <v>464792763</v>
      </c>
      <c r="AD9" s="49">
        <v>0</v>
      </c>
      <c r="AE9" s="49">
        <v>0</v>
      </c>
    </row>
    <row r="10" spans="1:31" s="21" customFormat="1" ht="50.1" customHeight="1" x14ac:dyDescent="0.25">
      <c r="A10" s="400">
        <v>4</v>
      </c>
      <c r="B10" s="402" t="s">
        <v>37</v>
      </c>
      <c r="C10" s="402" t="s">
        <v>1576</v>
      </c>
      <c r="D10" s="402" t="s">
        <v>1577</v>
      </c>
      <c r="E10" s="403" t="s">
        <v>1577</v>
      </c>
      <c r="F10" s="403">
        <v>999999</v>
      </c>
      <c r="G10" s="404" t="s">
        <v>38</v>
      </c>
      <c r="H10" s="404">
        <v>999999</v>
      </c>
      <c r="I10" s="47">
        <v>315000000</v>
      </c>
      <c r="J10" s="405" t="s">
        <v>49</v>
      </c>
      <c r="K10" s="402" t="s">
        <v>1578</v>
      </c>
      <c r="L10" s="402" t="s">
        <v>40</v>
      </c>
      <c r="M10" s="402" t="s">
        <v>40</v>
      </c>
      <c r="N10" s="406" t="s">
        <v>50</v>
      </c>
      <c r="O10" s="405">
        <v>4</v>
      </c>
      <c r="P10" s="407" t="s">
        <v>1582</v>
      </c>
      <c r="Q10" s="402" t="s">
        <v>290</v>
      </c>
      <c r="R10" s="402" t="s">
        <v>1580</v>
      </c>
      <c r="S10" s="401">
        <v>12</v>
      </c>
      <c r="T10" s="409" t="s">
        <v>42</v>
      </c>
      <c r="U10" s="48" t="s">
        <v>620</v>
      </c>
      <c r="V10" s="402" t="s">
        <v>43</v>
      </c>
      <c r="W10" s="402" t="s">
        <v>44</v>
      </c>
      <c r="X10" s="402" t="s">
        <v>44</v>
      </c>
      <c r="Y10" s="49" t="s">
        <v>620</v>
      </c>
      <c r="Z10" s="402" t="s">
        <v>620</v>
      </c>
      <c r="AA10" s="402" t="s">
        <v>620</v>
      </c>
      <c r="AB10" s="49">
        <v>0</v>
      </c>
      <c r="AC10" s="49">
        <v>315000000</v>
      </c>
      <c r="AD10" s="49">
        <v>0</v>
      </c>
      <c r="AE10" s="49">
        <v>0</v>
      </c>
    </row>
    <row r="11" spans="1:31" s="21" customFormat="1" ht="50.1" customHeight="1" x14ac:dyDescent="0.25">
      <c r="A11" s="400">
        <v>5</v>
      </c>
      <c r="B11" s="402" t="s">
        <v>37</v>
      </c>
      <c r="C11" s="402" t="s">
        <v>1576</v>
      </c>
      <c r="D11" s="402" t="s">
        <v>1577</v>
      </c>
      <c r="E11" s="403" t="s">
        <v>1577</v>
      </c>
      <c r="F11" s="403">
        <v>999999</v>
      </c>
      <c r="G11" s="404" t="s">
        <v>38</v>
      </c>
      <c r="H11" s="404">
        <v>999999</v>
      </c>
      <c r="I11" s="47">
        <v>483726254</v>
      </c>
      <c r="J11" s="405" t="s">
        <v>51</v>
      </c>
      <c r="K11" s="402" t="s">
        <v>1578</v>
      </c>
      <c r="L11" s="402" t="s">
        <v>40</v>
      </c>
      <c r="M11" s="402" t="s">
        <v>40</v>
      </c>
      <c r="N11" s="406" t="s">
        <v>52</v>
      </c>
      <c r="O11" s="405">
        <v>5</v>
      </c>
      <c r="P11" s="407" t="s">
        <v>51</v>
      </c>
      <c r="Q11" s="402" t="s">
        <v>290</v>
      </c>
      <c r="R11" s="402" t="s">
        <v>1580</v>
      </c>
      <c r="S11" s="401">
        <v>12</v>
      </c>
      <c r="T11" s="411" t="s">
        <v>42</v>
      </c>
      <c r="U11" s="48" t="s">
        <v>620</v>
      </c>
      <c r="V11" s="402" t="s">
        <v>43</v>
      </c>
      <c r="W11" s="402" t="s">
        <v>44</v>
      </c>
      <c r="X11" s="402" t="s">
        <v>44</v>
      </c>
      <c r="Y11" s="49" t="s">
        <v>620</v>
      </c>
      <c r="Z11" s="402" t="s">
        <v>620</v>
      </c>
      <c r="AA11" s="402" t="s">
        <v>620</v>
      </c>
      <c r="AB11" s="49">
        <v>0</v>
      </c>
      <c r="AC11" s="49">
        <v>483726254</v>
      </c>
      <c r="AD11" s="49">
        <v>0</v>
      </c>
      <c r="AE11" s="49">
        <v>0</v>
      </c>
    </row>
    <row r="12" spans="1:31" s="21" customFormat="1" ht="50.1" customHeight="1" x14ac:dyDescent="0.25">
      <c r="A12" s="400">
        <v>6</v>
      </c>
      <c r="B12" s="402" t="s">
        <v>37</v>
      </c>
      <c r="C12" s="402" t="s">
        <v>1576</v>
      </c>
      <c r="D12" s="402" t="s">
        <v>1577</v>
      </c>
      <c r="E12" s="403" t="s">
        <v>1577</v>
      </c>
      <c r="F12" s="403">
        <v>999999</v>
      </c>
      <c r="G12" s="404" t="s">
        <v>38</v>
      </c>
      <c r="H12" s="404">
        <v>999999</v>
      </c>
      <c r="I12" s="47">
        <v>300000000</v>
      </c>
      <c r="J12" s="405" t="s">
        <v>53</v>
      </c>
      <c r="K12" s="402" t="s">
        <v>1578</v>
      </c>
      <c r="L12" s="402" t="s">
        <v>40</v>
      </c>
      <c r="M12" s="402" t="s">
        <v>40</v>
      </c>
      <c r="N12" s="406" t="s">
        <v>54</v>
      </c>
      <c r="O12" s="405">
        <v>6</v>
      </c>
      <c r="P12" s="407" t="s">
        <v>1583</v>
      </c>
      <c r="Q12" s="402" t="s">
        <v>290</v>
      </c>
      <c r="R12" s="402" t="s">
        <v>1580</v>
      </c>
      <c r="S12" s="408">
        <v>12</v>
      </c>
      <c r="T12" s="409" t="s">
        <v>42</v>
      </c>
      <c r="U12" s="57" t="s">
        <v>620</v>
      </c>
      <c r="V12" s="402" t="s">
        <v>43</v>
      </c>
      <c r="W12" s="402" t="s">
        <v>44</v>
      </c>
      <c r="X12" s="402" t="s">
        <v>44</v>
      </c>
      <c r="Y12" s="49" t="s">
        <v>620</v>
      </c>
      <c r="Z12" s="402" t="s">
        <v>620</v>
      </c>
      <c r="AA12" s="402" t="s">
        <v>620</v>
      </c>
      <c r="AB12" s="49">
        <v>0</v>
      </c>
      <c r="AC12" s="49">
        <v>300000000</v>
      </c>
      <c r="AD12" s="49">
        <v>0</v>
      </c>
      <c r="AE12" s="49">
        <v>0</v>
      </c>
    </row>
    <row r="13" spans="1:31" s="21" customFormat="1" ht="50.1" customHeight="1" x14ac:dyDescent="0.25">
      <c r="A13" s="400">
        <v>7</v>
      </c>
      <c r="B13" s="402" t="s">
        <v>37</v>
      </c>
      <c r="C13" s="402" t="s">
        <v>1576</v>
      </c>
      <c r="D13" s="402" t="s">
        <v>1577</v>
      </c>
      <c r="E13" s="403" t="s">
        <v>1577</v>
      </c>
      <c r="F13" s="403">
        <v>999999</v>
      </c>
      <c r="G13" s="404" t="s">
        <v>38</v>
      </c>
      <c r="H13" s="404">
        <v>999999</v>
      </c>
      <c r="I13" s="47">
        <v>1325079500</v>
      </c>
      <c r="J13" s="405" t="s">
        <v>55</v>
      </c>
      <c r="K13" s="402" t="s">
        <v>1578</v>
      </c>
      <c r="L13" s="402" t="s">
        <v>40</v>
      </c>
      <c r="M13" s="402" t="s">
        <v>40</v>
      </c>
      <c r="N13" s="406" t="s">
        <v>56</v>
      </c>
      <c r="O13" s="405">
        <v>7</v>
      </c>
      <c r="P13" s="407" t="s">
        <v>1584</v>
      </c>
      <c r="Q13" s="402" t="s">
        <v>290</v>
      </c>
      <c r="R13" s="402" t="s">
        <v>1580</v>
      </c>
      <c r="S13" s="401">
        <v>12</v>
      </c>
      <c r="T13" s="412" t="s">
        <v>42</v>
      </c>
      <c r="U13" s="48" t="s">
        <v>620</v>
      </c>
      <c r="V13" s="402" t="s">
        <v>43</v>
      </c>
      <c r="W13" s="402" t="s">
        <v>44</v>
      </c>
      <c r="X13" s="402" t="s">
        <v>44</v>
      </c>
      <c r="Y13" s="49" t="s">
        <v>620</v>
      </c>
      <c r="Z13" s="402" t="s">
        <v>620</v>
      </c>
      <c r="AA13" s="402" t="s">
        <v>620</v>
      </c>
      <c r="AB13" s="49">
        <v>0</v>
      </c>
      <c r="AC13" s="49">
        <v>1325079500</v>
      </c>
      <c r="AD13" s="49">
        <v>0</v>
      </c>
      <c r="AE13" s="49">
        <v>0</v>
      </c>
    </row>
    <row r="14" spans="1:31" s="21" customFormat="1" ht="50.1" customHeight="1" x14ac:dyDescent="0.25">
      <c r="A14" s="400">
        <v>8</v>
      </c>
      <c r="B14" s="402" t="s">
        <v>37</v>
      </c>
      <c r="C14" s="402" t="s">
        <v>1576</v>
      </c>
      <c r="D14" s="402" t="s">
        <v>1577</v>
      </c>
      <c r="E14" s="403" t="s">
        <v>1577</v>
      </c>
      <c r="F14" s="403">
        <v>999999</v>
      </c>
      <c r="G14" s="404" t="s">
        <v>38</v>
      </c>
      <c r="H14" s="404">
        <v>999999</v>
      </c>
      <c r="I14" s="47">
        <v>938600200</v>
      </c>
      <c r="J14" s="405" t="s">
        <v>57</v>
      </c>
      <c r="K14" s="402" t="s">
        <v>1578</v>
      </c>
      <c r="L14" s="402" t="s">
        <v>40</v>
      </c>
      <c r="M14" s="402" t="s">
        <v>40</v>
      </c>
      <c r="N14" s="406" t="s">
        <v>58</v>
      </c>
      <c r="O14" s="405">
        <v>8</v>
      </c>
      <c r="P14" s="407" t="s">
        <v>1585</v>
      </c>
      <c r="Q14" s="402" t="s">
        <v>290</v>
      </c>
      <c r="R14" s="402" t="s">
        <v>1580</v>
      </c>
      <c r="S14" s="401">
        <v>12</v>
      </c>
      <c r="T14" s="412" t="s">
        <v>42</v>
      </c>
      <c r="U14" s="48" t="s">
        <v>620</v>
      </c>
      <c r="V14" s="402" t="s">
        <v>43</v>
      </c>
      <c r="W14" s="402" t="s">
        <v>44</v>
      </c>
      <c r="X14" s="402" t="s">
        <v>44</v>
      </c>
      <c r="Y14" s="49" t="s">
        <v>620</v>
      </c>
      <c r="Z14" s="402" t="s">
        <v>620</v>
      </c>
      <c r="AA14" s="402" t="s">
        <v>620</v>
      </c>
      <c r="AB14" s="49">
        <v>0</v>
      </c>
      <c r="AC14" s="49">
        <v>938600200</v>
      </c>
      <c r="AD14" s="49">
        <v>0</v>
      </c>
      <c r="AE14" s="49">
        <v>0</v>
      </c>
    </row>
    <row r="15" spans="1:31" s="21" customFormat="1" ht="50.1" customHeight="1" x14ac:dyDescent="0.25">
      <c r="A15" s="400">
        <v>9</v>
      </c>
      <c r="B15" s="402" t="s">
        <v>37</v>
      </c>
      <c r="C15" s="402" t="s">
        <v>1576</v>
      </c>
      <c r="D15" s="402" t="s">
        <v>1577</v>
      </c>
      <c r="E15" s="403" t="s">
        <v>1577</v>
      </c>
      <c r="F15" s="403">
        <v>999999</v>
      </c>
      <c r="G15" s="404" t="s">
        <v>38</v>
      </c>
      <c r="H15" s="404">
        <v>999999</v>
      </c>
      <c r="I15" s="47">
        <v>97163072</v>
      </c>
      <c r="J15" s="405" t="s">
        <v>59</v>
      </c>
      <c r="K15" s="402" t="s">
        <v>1578</v>
      </c>
      <c r="L15" s="402" t="s">
        <v>40</v>
      </c>
      <c r="M15" s="402" t="s">
        <v>40</v>
      </c>
      <c r="N15" s="406" t="s">
        <v>60</v>
      </c>
      <c r="O15" s="405">
        <v>9</v>
      </c>
      <c r="P15" s="407" t="s">
        <v>1586</v>
      </c>
      <c r="Q15" s="402" t="s">
        <v>290</v>
      </c>
      <c r="R15" s="402" t="s">
        <v>1580</v>
      </c>
      <c r="S15" s="408">
        <v>12</v>
      </c>
      <c r="T15" s="409" t="s">
        <v>42</v>
      </c>
      <c r="U15" s="57" t="s">
        <v>620</v>
      </c>
      <c r="V15" s="402" t="s">
        <v>43</v>
      </c>
      <c r="W15" s="402" t="s">
        <v>44</v>
      </c>
      <c r="X15" s="402" t="s">
        <v>44</v>
      </c>
      <c r="Y15" s="49" t="s">
        <v>620</v>
      </c>
      <c r="Z15" s="402" t="s">
        <v>620</v>
      </c>
      <c r="AA15" s="402" t="s">
        <v>620</v>
      </c>
      <c r="AB15" s="49">
        <v>0</v>
      </c>
      <c r="AC15" s="49">
        <v>97163072</v>
      </c>
      <c r="AD15" s="49">
        <v>0</v>
      </c>
      <c r="AE15" s="49">
        <v>0</v>
      </c>
    </row>
    <row r="16" spans="1:31" s="21" customFormat="1" ht="50.1" customHeight="1" x14ac:dyDescent="0.25">
      <c r="A16" s="400">
        <v>10</v>
      </c>
      <c r="B16" s="402" t="s">
        <v>37</v>
      </c>
      <c r="C16" s="402" t="s">
        <v>1576</v>
      </c>
      <c r="D16" s="402" t="s">
        <v>1577</v>
      </c>
      <c r="E16" s="403" t="s">
        <v>1577</v>
      </c>
      <c r="F16" s="403">
        <v>999999</v>
      </c>
      <c r="G16" s="404" t="s">
        <v>38</v>
      </c>
      <c r="H16" s="404">
        <v>999999</v>
      </c>
      <c r="I16" s="47">
        <v>441697700</v>
      </c>
      <c r="J16" s="405" t="s">
        <v>61</v>
      </c>
      <c r="K16" s="402" t="s">
        <v>1578</v>
      </c>
      <c r="L16" s="402" t="s">
        <v>40</v>
      </c>
      <c r="M16" s="402" t="s">
        <v>40</v>
      </c>
      <c r="N16" s="406" t="s">
        <v>62</v>
      </c>
      <c r="O16" s="405">
        <v>10</v>
      </c>
      <c r="P16" s="407" t="s">
        <v>1587</v>
      </c>
      <c r="Q16" s="402" t="s">
        <v>290</v>
      </c>
      <c r="R16" s="402" t="s">
        <v>1580</v>
      </c>
      <c r="S16" s="401">
        <v>12</v>
      </c>
      <c r="T16" s="412" t="s">
        <v>42</v>
      </c>
      <c r="U16" s="48" t="s">
        <v>620</v>
      </c>
      <c r="V16" s="402" t="s">
        <v>43</v>
      </c>
      <c r="W16" s="402" t="s">
        <v>44</v>
      </c>
      <c r="X16" s="402" t="s">
        <v>44</v>
      </c>
      <c r="Y16" s="49" t="s">
        <v>620</v>
      </c>
      <c r="Z16" s="402" t="s">
        <v>620</v>
      </c>
      <c r="AA16" s="402" t="s">
        <v>620</v>
      </c>
      <c r="AB16" s="49">
        <v>0</v>
      </c>
      <c r="AC16" s="49">
        <v>441697700</v>
      </c>
      <c r="AD16" s="49">
        <v>0</v>
      </c>
      <c r="AE16" s="49">
        <v>0</v>
      </c>
    </row>
    <row r="17" spans="1:31" s="21" customFormat="1" ht="50.1" customHeight="1" x14ac:dyDescent="0.25">
      <c r="A17" s="400">
        <v>11</v>
      </c>
      <c r="B17" s="402" t="s">
        <v>37</v>
      </c>
      <c r="C17" s="402" t="s">
        <v>1576</v>
      </c>
      <c r="D17" s="402" t="s">
        <v>1577</v>
      </c>
      <c r="E17" s="403" t="s">
        <v>1577</v>
      </c>
      <c r="F17" s="403">
        <v>999999</v>
      </c>
      <c r="G17" s="404" t="s">
        <v>38</v>
      </c>
      <c r="H17" s="404">
        <v>999999</v>
      </c>
      <c r="I17" s="47">
        <v>140000000</v>
      </c>
      <c r="J17" s="405" t="s">
        <v>63</v>
      </c>
      <c r="K17" s="402" t="s">
        <v>1578</v>
      </c>
      <c r="L17" s="402" t="s">
        <v>40</v>
      </c>
      <c r="M17" s="402" t="s">
        <v>40</v>
      </c>
      <c r="N17" s="406" t="s">
        <v>64</v>
      </c>
      <c r="O17" s="405">
        <v>11</v>
      </c>
      <c r="P17" s="407" t="s">
        <v>1588</v>
      </c>
      <c r="Q17" s="402" t="s">
        <v>290</v>
      </c>
      <c r="R17" s="402" t="s">
        <v>1580</v>
      </c>
      <c r="S17" s="401">
        <v>12</v>
      </c>
      <c r="T17" s="409" t="s">
        <v>42</v>
      </c>
      <c r="U17" s="48" t="s">
        <v>620</v>
      </c>
      <c r="V17" s="402" t="s">
        <v>43</v>
      </c>
      <c r="W17" s="402" t="s">
        <v>44</v>
      </c>
      <c r="X17" s="402" t="s">
        <v>44</v>
      </c>
      <c r="Y17" s="49" t="s">
        <v>620</v>
      </c>
      <c r="Z17" s="402" t="s">
        <v>620</v>
      </c>
      <c r="AA17" s="402" t="s">
        <v>620</v>
      </c>
      <c r="AB17" s="49">
        <v>0</v>
      </c>
      <c r="AC17" s="49">
        <v>140000000</v>
      </c>
      <c r="AD17" s="49">
        <v>0</v>
      </c>
      <c r="AE17" s="49">
        <v>0</v>
      </c>
    </row>
    <row r="18" spans="1:31" s="21" customFormat="1" ht="50.1" customHeight="1" x14ac:dyDescent="0.25">
      <c r="A18" s="400">
        <v>12</v>
      </c>
      <c r="B18" s="402" t="s">
        <v>37</v>
      </c>
      <c r="C18" s="402" t="s">
        <v>1576</v>
      </c>
      <c r="D18" s="402" t="s">
        <v>1577</v>
      </c>
      <c r="E18" s="403" t="s">
        <v>1577</v>
      </c>
      <c r="F18" s="403">
        <v>999999</v>
      </c>
      <c r="G18" s="404" t="s">
        <v>38</v>
      </c>
      <c r="H18" s="404">
        <v>999999</v>
      </c>
      <c r="I18" s="47">
        <v>331275600</v>
      </c>
      <c r="J18" s="405" t="s">
        <v>65</v>
      </c>
      <c r="K18" s="402" t="s">
        <v>1578</v>
      </c>
      <c r="L18" s="402" t="s">
        <v>40</v>
      </c>
      <c r="M18" s="402" t="s">
        <v>40</v>
      </c>
      <c r="N18" s="406" t="s">
        <v>66</v>
      </c>
      <c r="O18" s="405">
        <v>12</v>
      </c>
      <c r="P18" s="407" t="s">
        <v>1589</v>
      </c>
      <c r="Q18" s="402" t="s">
        <v>290</v>
      </c>
      <c r="R18" s="402" t="s">
        <v>1580</v>
      </c>
      <c r="S18" s="401">
        <v>12</v>
      </c>
      <c r="T18" s="412" t="s">
        <v>42</v>
      </c>
      <c r="U18" s="48" t="s">
        <v>620</v>
      </c>
      <c r="V18" s="402" t="s">
        <v>43</v>
      </c>
      <c r="W18" s="402" t="s">
        <v>44</v>
      </c>
      <c r="X18" s="402" t="s">
        <v>44</v>
      </c>
      <c r="Y18" s="49" t="s">
        <v>620</v>
      </c>
      <c r="Z18" s="402" t="s">
        <v>620</v>
      </c>
      <c r="AA18" s="402" t="s">
        <v>620</v>
      </c>
      <c r="AB18" s="49">
        <v>0</v>
      </c>
      <c r="AC18" s="49">
        <v>331275600</v>
      </c>
      <c r="AD18" s="49">
        <v>0</v>
      </c>
      <c r="AE18" s="49">
        <v>0</v>
      </c>
    </row>
    <row r="19" spans="1:31" s="21" customFormat="1" ht="50.1" customHeight="1" x14ac:dyDescent="0.25">
      <c r="A19" s="400">
        <v>13</v>
      </c>
      <c r="B19" s="402" t="s">
        <v>37</v>
      </c>
      <c r="C19" s="402" t="s">
        <v>1576</v>
      </c>
      <c r="D19" s="402" t="s">
        <v>1577</v>
      </c>
      <c r="E19" s="403" t="s">
        <v>1577</v>
      </c>
      <c r="F19" s="403">
        <v>999999</v>
      </c>
      <c r="G19" s="404" t="s">
        <v>38</v>
      </c>
      <c r="H19" s="404">
        <v>999999</v>
      </c>
      <c r="I19" s="47">
        <v>220852200</v>
      </c>
      <c r="J19" s="405" t="s">
        <v>67</v>
      </c>
      <c r="K19" s="402" t="s">
        <v>1578</v>
      </c>
      <c r="L19" s="402" t="s">
        <v>40</v>
      </c>
      <c r="M19" s="402" t="s">
        <v>40</v>
      </c>
      <c r="N19" s="406" t="s">
        <v>68</v>
      </c>
      <c r="O19" s="405">
        <v>13</v>
      </c>
      <c r="P19" s="407" t="s">
        <v>1590</v>
      </c>
      <c r="Q19" s="402" t="s">
        <v>290</v>
      </c>
      <c r="R19" s="402" t="s">
        <v>1580</v>
      </c>
      <c r="S19" s="401">
        <v>12</v>
      </c>
      <c r="T19" s="412" t="s">
        <v>42</v>
      </c>
      <c r="U19" s="48" t="s">
        <v>620</v>
      </c>
      <c r="V19" s="402" t="s">
        <v>43</v>
      </c>
      <c r="W19" s="402" t="s">
        <v>44</v>
      </c>
      <c r="X19" s="402" t="s">
        <v>44</v>
      </c>
      <c r="Y19" s="49" t="s">
        <v>620</v>
      </c>
      <c r="Z19" s="402" t="s">
        <v>620</v>
      </c>
      <c r="AA19" s="402" t="s">
        <v>620</v>
      </c>
      <c r="AB19" s="49">
        <v>0</v>
      </c>
      <c r="AC19" s="49">
        <v>220852200</v>
      </c>
      <c r="AD19" s="49">
        <v>0</v>
      </c>
      <c r="AE19" s="49">
        <v>0</v>
      </c>
    </row>
    <row r="20" spans="1:31" s="21" customFormat="1" ht="50.1" customHeight="1" x14ac:dyDescent="0.25">
      <c r="A20" s="400">
        <v>14</v>
      </c>
      <c r="B20" s="402" t="s">
        <v>37</v>
      </c>
      <c r="C20" s="402" t="s">
        <v>1576</v>
      </c>
      <c r="D20" s="402" t="s">
        <v>1577</v>
      </c>
      <c r="E20" s="403" t="s">
        <v>1577</v>
      </c>
      <c r="F20" s="403">
        <v>999999</v>
      </c>
      <c r="G20" s="404" t="s">
        <v>38</v>
      </c>
      <c r="H20" s="404">
        <v>999999</v>
      </c>
      <c r="I20" s="47">
        <v>635000000</v>
      </c>
      <c r="J20" s="405" t="s">
        <v>69</v>
      </c>
      <c r="K20" s="402" t="s">
        <v>1578</v>
      </c>
      <c r="L20" s="402" t="s">
        <v>40</v>
      </c>
      <c r="M20" s="402" t="s">
        <v>40</v>
      </c>
      <c r="N20" s="406" t="s">
        <v>70</v>
      </c>
      <c r="O20" s="405">
        <v>14</v>
      </c>
      <c r="P20" s="407" t="s">
        <v>1591</v>
      </c>
      <c r="Q20" s="402" t="s">
        <v>290</v>
      </c>
      <c r="R20" s="402" t="s">
        <v>1580</v>
      </c>
      <c r="S20" s="401">
        <v>12</v>
      </c>
      <c r="T20" s="412" t="s">
        <v>42</v>
      </c>
      <c r="U20" s="48" t="s">
        <v>620</v>
      </c>
      <c r="V20" s="402" t="s">
        <v>43</v>
      </c>
      <c r="W20" s="402" t="s">
        <v>44</v>
      </c>
      <c r="X20" s="402" t="s">
        <v>44</v>
      </c>
      <c r="Y20" s="49" t="s">
        <v>620</v>
      </c>
      <c r="Z20" s="402" t="s">
        <v>620</v>
      </c>
      <c r="AA20" s="402" t="s">
        <v>620</v>
      </c>
      <c r="AB20" s="49">
        <v>0</v>
      </c>
      <c r="AC20" s="49">
        <v>635000000</v>
      </c>
      <c r="AD20" s="49">
        <v>0</v>
      </c>
      <c r="AE20" s="49">
        <v>0</v>
      </c>
    </row>
    <row r="21" spans="1:31" s="21" customFormat="1" ht="50.1" customHeight="1" x14ac:dyDescent="0.25">
      <c r="A21" s="400">
        <v>15</v>
      </c>
      <c r="B21" s="402" t="s">
        <v>37</v>
      </c>
      <c r="C21" s="402" t="s">
        <v>1576</v>
      </c>
      <c r="D21" s="402" t="s">
        <v>1577</v>
      </c>
      <c r="E21" s="403" t="s">
        <v>1577</v>
      </c>
      <c r="F21" s="403">
        <v>999999</v>
      </c>
      <c r="G21" s="404" t="s">
        <v>38</v>
      </c>
      <c r="H21" s="404">
        <v>999999</v>
      </c>
      <c r="I21" s="47">
        <v>13380420</v>
      </c>
      <c r="J21" s="405" t="s">
        <v>71</v>
      </c>
      <c r="K21" s="402" t="s">
        <v>1578</v>
      </c>
      <c r="L21" s="402" t="s">
        <v>40</v>
      </c>
      <c r="M21" s="402" t="s">
        <v>40</v>
      </c>
      <c r="N21" s="406" t="s">
        <v>72</v>
      </c>
      <c r="O21" s="405">
        <v>15</v>
      </c>
      <c r="P21" s="407" t="s">
        <v>1592</v>
      </c>
      <c r="Q21" s="402" t="s">
        <v>290</v>
      </c>
      <c r="R21" s="402" t="s">
        <v>1580</v>
      </c>
      <c r="S21" s="401">
        <v>12</v>
      </c>
      <c r="T21" s="412" t="s">
        <v>42</v>
      </c>
      <c r="U21" s="48" t="s">
        <v>620</v>
      </c>
      <c r="V21" s="402" t="s">
        <v>43</v>
      </c>
      <c r="W21" s="402" t="s">
        <v>44</v>
      </c>
      <c r="X21" s="402" t="s">
        <v>44</v>
      </c>
      <c r="Y21" s="49" t="s">
        <v>620</v>
      </c>
      <c r="Z21" s="402" t="s">
        <v>620</v>
      </c>
      <c r="AA21" s="402" t="s">
        <v>620</v>
      </c>
      <c r="AB21" s="49">
        <v>0</v>
      </c>
      <c r="AC21" s="49">
        <v>13380420</v>
      </c>
      <c r="AD21" s="49">
        <v>0</v>
      </c>
      <c r="AE21" s="49">
        <v>0</v>
      </c>
    </row>
    <row r="22" spans="1:31" s="21" customFormat="1" ht="50.1" customHeight="1" x14ac:dyDescent="0.25">
      <c r="A22" s="400">
        <v>16</v>
      </c>
      <c r="B22" s="402" t="s">
        <v>37</v>
      </c>
      <c r="C22" s="402" t="s">
        <v>1576</v>
      </c>
      <c r="D22" s="402" t="s">
        <v>1577</v>
      </c>
      <c r="E22" s="403" t="s">
        <v>1577</v>
      </c>
      <c r="F22" s="403">
        <v>999999</v>
      </c>
      <c r="G22" s="404" t="s">
        <v>38</v>
      </c>
      <c r="H22" s="404">
        <v>999999</v>
      </c>
      <c r="I22" s="47">
        <v>60000000</v>
      </c>
      <c r="J22" s="405" t="s">
        <v>73</v>
      </c>
      <c r="K22" s="402" t="s">
        <v>1578</v>
      </c>
      <c r="L22" s="402" t="s">
        <v>40</v>
      </c>
      <c r="M22" s="402" t="s">
        <v>40</v>
      </c>
      <c r="N22" s="406" t="s">
        <v>74</v>
      </c>
      <c r="O22" s="405">
        <v>16</v>
      </c>
      <c r="P22" s="407" t="s">
        <v>1593</v>
      </c>
      <c r="Q22" s="402" t="s">
        <v>290</v>
      </c>
      <c r="R22" s="402" t="s">
        <v>1580</v>
      </c>
      <c r="S22" s="401">
        <v>12</v>
      </c>
      <c r="T22" s="412" t="s">
        <v>42</v>
      </c>
      <c r="U22" s="48" t="s">
        <v>620</v>
      </c>
      <c r="V22" s="402" t="s">
        <v>43</v>
      </c>
      <c r="W22" s="402" t="s">
        <v>44</v>
      </c>
      <c r="X22" s="402" t="s">
        <v>44</v>
      </c>
      <c r="Y22" s="49" t="s">
        <v>620</v>
      </c>
      <c r="Z22" s="402" t="s">
        <v>620</v>
      </c>
      <c r="AA22" s="402" t="s">
        <v>620</v>
      </c>
      <c r="AB22" s="49">
        <v>0</v>
      </c>
      <c r="AC22" s="49">
        <v>60000000</v>
      </c>
      <c r="AD22" s="49">
        <v>0</v>
      </c>
      <c r="AE22" s="49">
        <v>0</v>
      </c>
    </row>
    <row r="23" spans="1:31" s="21" customFormat="1" ht="50.1" customHeight="1" x14ac:dyDescent="0.25">
      <c r="A23" s="400">
        <v>17</v>
      </c>
      <c r="B23" s="402" t="s">
        <v>37</v>
      </c>
      <c r="C23" s="402" t="s">
        <v>1576</v>
      </c>
      <c r="D23" s="402" t="s">
        <v>1577</v>
      </c>
      <c r="E23" s="403" t="s">
        <v>1577</v>
      </c>
      <c r="F23" s="403">
        <v>999999</v>
      </c>
      <c r="G23" s="404" t="s">
        <v>38</v>
      </c>
      <c r="H23" s="404">
        <v>999999</v>
      </c>
      <c r="I23" s="47">
        <v>87000000</v>
      </c>
      <c r="J23" s="405" t="s">
        <v>75</v>
      </c>
      <c r="K23" s="402" t="s">
        <v>1578</v>
      </c>
      <c r="L23" s="402" t="s">
        <v>40</v>
      </c>
      <c r="M23" s="402" t="s">
        <v>40</v>
      </c>
      <c r="N23" s="406" t="s">
        <v>76</v>
      </c>
      <c r="O23" s="405">
        <v>29</v>
      </c>
      <c r="P23" s="407" t="s">
        <v>1594</v>
      </c>
      <c r="Q23" s="402" t="s">
        <v>290</v>
      </c>
      <c r="R23" s="402" t="s">
        <v>1580</v>
      </c>
      <c r="S23" s="401">
        <v>12</v>
      </c>
      <c r="T23" s="412" t="s">
        <v>42</v>
      </c>
      <c r="U23" s="48" t="s">
        <v>620</v>
      </c>
      <c r="V23" s="402" t="s">
        <v>43</v>
      </c>
      <c r="W23" s="402" t="s">
        <v>44</v>
      </c>
      <c r="X23" s="402" t="s">
        <v>44</v>
      </c>
      <c r="Y23" s="49" t="s">
        <v>620</v>
      </c>
      <c r="Z23" s="402" t="s">
        <v>620</v>
      </c>
      <c r="AA23" s="402" t="s">
        <v>620</v>
      </c>
      <c r="AB23" s="49">
        <v>0</v>
      </c>
      <c r="AC23" s="49">
        <v>87000000</v>
      </c>
      <c r="AD23" s="49">
        <v>0</v>
      </c>
      <c r="AE23" s="49">
        <v>0</v>
      </c>
    </row>
    <row r="24" spans="1:31" s="21" customFormat="1" ht="50.1" customHeight="1" x14ac:dyDescent="0.25">
      <c r="A24" s="400">
        <v>18</v>
      </c>
      <c r="B24" s="402" t="s">
        <v>37</v>
      </c>
      <c r="C24" s="402" t="s">
        <v>1576</v>
      </c>
      <c r="D24" s="402" t="s">
        <v>1577</v>
      </c>
      <c r="E24" s="403" t="s">
        <v>1577</v>
      </c>
      <c r="F24" s="403">
        <v>999999</v>
      </c>
      <c r="G24" s="404" t="s">
        <v>38</v>
      </c>
      <c r="H24" s="404">
        <v>999999</v>
      </c>
      <c r="I24" s="47">
        <v>60000000</v>
      </c>
      <c r="J24" s="405" t="s">
        <v>77</v>
      </c>
      <c r="K24" s="402" t="s">
        <v>1578</v>
      </c>
      <c r="L24" s="402" t="s">
        <v>40</v>
      </c>
      <c r="M24" s="402" t="s">
        <v>40</v>
      </c>
      <c r="N24" s="406" t="s">
        <v>78</v>
      </c>
      <c r="O24" s="405">
        <v>30</v>
      </c>
      <c r="P24" s="407" t="s">
        <v>1595</v>
      </c>
      <c r="Q24" s="402" t="s">
        <v>290</v>
      </c>
      <c r="R24" s="402" t="s">
        <v>1580</v>
      </c>
      <c r="S24" s="401">
        <v>12</v>
      </c>
      <c r="T24" s="412" t="s">
        <v>42</v>
      </c>
      <c r="U24" s="48" t="s">
        <v>620</v>
      </c>
      <c r="V24" s="402" t="s">
        <v>43</v>
      </c>
      <c r="W24" s="402" t="s">
        <v>44</v>
      </c>
      <c r="X24" s="402" t="s">
        <v>44</v>
      </c>
      <c r="Y24" s="49" t="s">
        <v>620</v>
      </c>
      <c r="Z24" s="402" t="s">
        <v>620</v>
      </c>
      <c r="AA24" s="402" t="s">
        <v>620</v>
      </c>
      <c r="AB24" s="49">
        <v>0</v>
      </c>
      <c r="AC24" s="49">
        <v>60000000</v>
      </c>
      <c r="AD24" s="49">
        <v>0</v>
      </c>
      <c r="AE24" s="49">
        <v>0</v>
      </c>
    </row>
    <row r="25" spans="1:31" s="21" customFormat="1" ht="49.5" customHeight="1" x14ac:dyDescent="0.25">
      <c r="A25" s="400">
        <v>19</v>
      </c>
      <c r="B25" s="402" t="s">
        <v>37</v>
      </c>
      <c r="C25" s="402" t="s">
        <v>1576</v>
      </c>
      <c r="D25" s="402" t="s">
        <v>1577</v>
      </c>
      <c r="E25" s="403" t="s">
        <v>1577</v>
      </c>
      <c r="F25" s="403">
        <v>999999</v>
      </c>
      <c r="G25" s="404" t="s">
        <v>38</v>
      </c>
      <c r="H25" s="404">
        <v>999999</v>
      </c>
      <c r="I25" s="47">
        <v>21000000</v>
      </c>
      <c r="J25" s="405" t="s">
        <v>79</v>
      </c>
      <c r="K25" s="402" t="s">
        <v>1578</v>
      </c>
      <c r="L25" s="402" t="s">
        <v>40</v>
      </c>
      <c r="M25" s="402" t="s">
        <v>40</v>
      </c>
      <c r="N25" s="406" t="s">
        <v>80</v>
      </c>
      <c r="O25" s="405">
        <v>31</v>
      </c>
      <c r="P25" s="407" t="s">
        <v>79</v>
      </c>
      <c r="Q25" s="402" t="s">
        <v>290</v>
      </c>
      <c r="R25" s="402" t="s">
        <v>1580</v>
      </c>
      <c r="S25" s="408">
        <v>12</v>
      </c>
      <c r="T25" s="409" t="s">
        <v>42</v>
      </c>
      <c r="U25" s="57" t="s">
        <v>620</v>
      </c>
      <c r="V25" s="402" t="s">
        <v>43</v>
      </c>
      <c r="W25" s="402" t="s">
        <v>44</v>
      </c>
      <c r="X25" s="402" t="s">
        <v>44</v>
      </c>
      <c r="Y25" s="49" t="s">
        <v>620</v>
      </c>
      <c r="Z25" s="402" t="s">
        <v>620</v>
      </c>
      <c r="AA25" s="402" t="s">
        <v>620</v>
      </c>
      <c r="AB25" s="49">
        <v>0</v>
      </c>
      <c r="AC25" s="49">
        <v>21000000</v>
      </c>
      <c r="AD25" s="49">
        <v>0</v>
      </c>
      <c r="AE25" s="49">
        <v>0</v>
      </c>
    </row>
    <row r="26" spans="1:31" s="21" customFormat="1" ht="50.1" customHeight="1" x14ac:dyDescent="0.25">
      <c r="A26" s="400">
        <v>511</v>
      </c>
      <c r="B26" s="402"/>
      <c r="C26" s="402" t="s">
        <v>1576</v>
      </c>
      <c r="D26" s="402" t="s">
        <v>1577</v>
      </c>
      <c r="E26" s="403" t="s">
        <v>1577</v>
      </c>
      <c r="F26" s="403">
        <v>999999</v>
      </c>
      <c r="G26" s="404" t="s">
        <v>38</v>
      </c>
      <c r="H26" s="404">
        <v>999999</v>
      </c>
      <c r="I26" s="47">
        <v>50000000</v>
      </c>
      <c r="J26" s="405" t="s">
        <v>81</v>
      </c>
      <c r="K26" s="402" t="s">
        <v>1578</v>
      </c>
      <c r="L26" s="402" t="s">
        <v>40</v>
      </c>
      <c r="M26" s="402" t="s">
        <v>40</v>
      </c>
      <c r="N26" s="413" t="s">
        <v>82</v>
      </c>
      <c r="O26" s="405">
        <v>82</v>
      </c>
      <c r="P26" s="407" t="s">
        <v>1596</v>
      </c>
      <c r="Q26" s="402" t="s">
        <v>290</v>
      </c>
      <c r="R26" s="402" t="s">
        <v>1580</v>
      </c>
      <c r="S26" s="401"/>
      <c r="T26" s="414"/>
      <c r="U26" s="49" t="s">
        <v>620</v>
      </c>
      <c r="V26" s="402"/>
      <c r="W26" s="402"/>
      <c r="X26" s="402"/>
      <c r="Y26" s="49" t="s">
        <v>620</v>
      </c>
      <c r="Z26" s="402" t="s">
        <v>620</v>
      </c>
      <c r="AA26" s="402" t="s">
        <v>620</v>
      </c>
      <c r="AB26" s="49">
        <v>0</v>
      </c>
      <c r="AC26" s="49">
        <v>50000000</v>
      </c>
      <c r="AD26" s="49">
        <v>0</v>
      </c>
      <c r="AE26" s="49">
        <v>0</v>
      </c>
    </row>
    <row r="27" spans="1:31" s="21" customFormat="1" ht="50.1" customHeight="1" x14ac:dyDescent="0.25">
      <c r="A27" s="400">
        <v>20</v>
      </c>
      <c r="B27" s="402" t="s">
        <v>37</v>
      </c>
      <c r="C27" s="402" t="s">
        <v>1576</v>
      </c>
      <c r="D27" s="402" t="s">
        <v>1577</v>
      </c>
      <c r="E27" s="403" t="s">
        <v>1577</v>
      </c>
      <c r="F27" s="403">
        <v>999999</v>
      </c>
      <c r="G27" s="404" t="s">
        <v>38</v>
      </c>
      <c r="H27" s="404">
        <v>999999</v>
      </c>
      <c r="I27" s="47">
        <v>184017800</v>
      </c>
      <c r="J27" s="405" t="s">
        <v>83</v>
      </c>
      <c r="K27" s="402" t="s">
        <v>1578</v>
      </c>
      <c r="L27" s="402" t="s">
        <v>40</v>
      </c>
      <c r="M27" s="402" t="s">
        <v>40</v>
      </c>
      <c r="N27" s="406" t="s">
        <v>84</v>
      </c>
      <c r="O27" s="405">
        <v>32</v>
      </c>
      <c r="P27" s="407" t="s">
        <v>1597</v>
      </c>
      <c r="Q27" s="402" t="s">
        <v>290</v>
      </c>
      <c r="R27" s="402" t="s">
        <v>1580</v>
      </c>
      <c r="S27" s="401">
        <v>12</v>
      </c>
      <c r="T27" s="412" t="s">
        <v>42</v>
      </c>
      <c r="U27" s="48" t="s">
        <v>620</v>
      </c>
      <c r="V27" s="402" t="s">
        <v>43</v>
      </c>
      <c r="W27" s="402" t="s">
        <v>44</v>
      </c>
      <c r="X27" s="402" t="s">
        <v>44</v>
      </c>
      <c r="Y27" s="49" t="s">
        <v>620</v>
      </c>
      <c r="Z27" s="402" t="s">
        <v>620</v>
      </c>
      <c r="AA27" s="402" t="s">
        <v>620</v>
      </c>
      <c r="AB27" s="49">
        <v>0</v>
      </c>
      <c r="AC27" s="49">
        <v>184017800</v>
      </c>
      <c r="AD27" s="49">
        <v>0</v>
      </c>
      <c r="AE27" s="49">
        <v>0</v>
      </c>
    </row>
    <row r="28" spans="1:31" s="21" customFormat="1" ht="50.1" customHeight="1" x14ac:dyDescent="0.25">
      <c r="A28" s="400">
        <v>21</v>
      </c>
      <c r="B28" s="402" t="s">
        <v>37</v>
      </c>
      <c r="C28" s="402" t="s">
        <v>1576</v>
      </c>
      <c r="D28" s="402" t="s">
        <v>1577</v>
      </c>
      <c r="E28" s="403" t="s">
        <v>1577</v>
      </c>
      <c r="F28" s="403">
        <v>999999</v>
      </c>
      <c r="G28" s="404" t="s">
        <v>38</v>
      </c>
      <c r="H28" s="404">
        <v>999999</v>
      </c>
      <c r="I28" s="47">
        <v>198940478</v>
      </c>
      <c r="J28" s="405" t="s">
        <v>85</v>
      </c>
      <c r="K28" s="402" t="s">
        <v>1578</v>
      </c>
      <c r="L28" s="402" t="s">
        <v>40</v>
      </c>
      <c r="M28" s="402" t="s">
        <v>40</v>
      </c>
      <c r="N28" s="406" t="s">
        <v>86</v>
      </c>
      <c r="O28" s="405">
        <v>33</v>
      </c>
      <c r="P28" s="407" t="s">
        <v>1598</v>
      </c>
      <c r="Q28" s="402" t="s">
        <v>290</v>
      </c>
      <c r="R28" s="402" t="s">
        <v>1580</v>
      </c>
      <c r="S28" s="401">
        <v>12</v>
      </c>
      <c r="T28" s="412" t="s">
        <v>42</v>
      </c>
      <c r="U28" s="48" t="s">
        <v>620</v>
      </c>
      <c r="V28" s="402" t="s">
        <v>43</v>
      </c>
      <c r="W28" s="402" t="s">
        <v>44</v>
      </c>
      <c r="X28" s="402" t="s">
        <v>44</v>
      </c>
      <c r="Y28" s="49" t="s">
        <v>620</v>
      </c>
      <c r="Z28" s="402" t="s">
        <v>620</v>
      </c>
      <c r="AA28" s="402" t="s">
        <v>620</v>
      </c>
      <c r="AB28" s="49">
        <v>0</v>
      </c>
      <c r="AC28" s="49">
        <v>198940478</v>
      </c>
      <c r="AD28" s="49">
        <v>0</v>
      </c>
      <c r="AE28" s="49">
        <v>0</v>
      </c>
    </row>
    <row r="29" spans="1:31" s="21" customFormat="1" ht="50.1" customHeight="1" x14ac:dyDescent="0.25">
      <c r="A29" s="400">
        <v>22</v>
      </c>
      <c r="B29" s="402" t="s">
        <v>37</v>
      </c>
      <c r="C29" s="402" t="s">
        <v>1576</v>
      </c>
      <c r="D29" s="402" t="s">
        <v>1577</v>
      </c>
      <c r="E29" s="403" t="s">
        <v>1577</v>
      </c>
      <c r="F29" s="403">
        <v>999999</v>
      </c>
      <c r="G29" s="404" t="s">
        <v>38</v>
      </c>
      <c r="H29" s="404">
        <v>999999</v>
      </c>
      <c r="I29" s="47">
        <v>450000000</v>
      </c>
      <c r="J29" s="405" t="s">
        <v>87</v>
      </c>
      <c r="K29" s="402" t="s">
        <v>1578</v>
      </c>
      <c r="L29" s="402" t="s">
        <v>40</v>
      </c>
      <c r="M29" s="402" t="s">
        <v>40</v>
      </c>
      <c r="N29" s="406" t="s">
        <v>88</v>
      </c>
      <c r="O29" s="405">
        <v>22</v>
      </c>
      <c r="P29" s="407" t="s">
        <v>87</v>
      </c>
      <c r="Q29" s="402" t="s">
        <v>290</v>
      </c>
      <c r="R29" s="402" t="s">
        <v>1580</v>
      </c>
      <c r="S29" s="401">
        <v>12</v>
      </c>
      <c r="T29" s="412" t="s">
        <v>42</v>
      </c>
      <c r="U29" s="48" t="s">
        <v>620</v>
      </c>
      <c r="V29" s="402" t="s">
        <v>43</v>
      </c>
      <c r="W29" s="402" t="s">
        <v>44</v>
      </c>
      <c r="X29" s="402" t="s">
        <v>44</v>
      </c>
      <c r="Y29" s="49" t="s">
        <v>620</v>
      </c>
      <c r="Z29" s="402" t="s">
        <v>620</v>
      </c>
      <c r="AA29" s="402" t="s">
        <v>620</v>
      </c>
      <c r="AB29" s="49">
        <v>0</v>
      </c>
      <c r="AC29" s="49">
        <v>450000000</v>
      </c>
      <c r="AD29" s="49">
        <v>0</v>
      </c>
      <c r="AE29" s="49">
        <v>0</v>
      </c>
    </row>
    <row r="30" spans="1:31" s="21" customFormat="1" ht="50.1" customHeight="1" x14ac:dyDescent="0.25">
      <c r="A30" s="400">
        <v>23</v>
      </c>
      <c r="B30" s="402" t="s">
        <v>37</v>
      </c>
      <c r="C30" s="402" t="s">
        <v>1576</v>
      </c>
      <c r="D30" s="402" t="s">
        <v>1577</v>
      </c>
      <c r="E30" s="403" t="s">
        <v>1577</v>
      </c>
      <c r="F30" s="403">
        <v>999999</v>
      </c>
      <c r="G30" s="404" t="s">
        <v>38</v>
      </c>
      <c r="H30" s="404">
        <v>999999</v>
      </c>
      <c r="I30" s="47">
        <v>65000000</v>
      </c>
      <c r="J30" s="405" t="s">
        <v>89</v>
      </c>
      <c r="K30" s="402" t="s">
        <v>1578</v>
      </c>
      <c r="L30" s="402" t="s">
        <v>40</v>
      </c>
      <c r="M30" s="402" t="s">
        <v>40</v>
      </c>
      <c r="N30" s="406" t="s">
        <v>90</v>
      </c>
      <c r="O30" s="405">
        <v>26</v>
      </c>
      <c r="P30" s="407" t="s">
        <v>89</v>
      </c>
      <c r="Q30" s="402" t="s">
        <v>290</v>
      </c>
      <c r="R30" s="402" t="s">
        <v>1580</v>
      </c>
      <c r="S30" s="401">
        <v>12</v>
      </c>
      <c r="T30" s="412" t="s">
        <v>42</v>
      </c>
      <c r="U30" s="48" t="s">
        <v>620</v>
      </c>
      <c r="V30" s="402" t="s">
        <v>43</v>
      </c>
      <c r="W30" s="402" t="s">
        <v>44</v>
      </c>
      <c r="X30" s="402" t="s">
        <v>44</v>
      </c>
      <c r="Y30" s="49" t="s">
        <v>620</v>
      </c>
      <c r="Z30" s="402" t="s">
        <v>620</v>
      </c>
      <c r="AA30" s="402" t="s">
        <v>620</v>
      </c>
      <c r="AB30" s="49">
        <v>0</v>
      </c>
      <c r="AC30" s="49">
        <v>65000000</v>
      </c>
      <c r="AD30" s="49">
        <v>0</v>
      </c>
      <c r="AE30" s="49">
        <v>0</v>
      </c>
    </row>
    <row r="31" spans="1:31" s="21" customFormat="1" ht="50.1" customHeight="1" x14ac:dyDescent="0.25">
      <c r="A31" s="400">
        <v>24</v>
      </c>
      <c r="B31" s="402" t="s">
        <v>37</v>
      </c>
      <c r="C31" s="402" t="s">
        <v>1576</v>
      </c>
      <c r="D31" s="402" t="s">
        <v>1577</v>
      </c>
      <c r="E31" s="403" t="s">
        <v>1577</v>
      </c>
      <c r="F31" s="403">
        <v>999999</v>
      </c>
      <c r="G31" s="404" t="s">
        <v>38</v>
      </c>
      <c r="H31" s="404">
        <v>999999</v>
      </c>
      <c r="I31" s="47">
        <v>17302560</v>
      </c>
      <c r="J31" s="405" t="s">
        <v>91</v>
      </c>
      <c r="K31" s="402" t="s">
        <v>1578</v>
      </c>
      <c r="L31" s="402" t="s">
        <v>40</v>
      </c>
      <c r="M31" s="402" t="s">
        <v>40</v>
      </c>
      <c r="N31" s="406" t="s">
        <v>92</v>
      </c>
      <c r="O31" s="405">
        <v>21</v>
      </c>
      <c r="P31" s="407" t="s">
        <v>91</v>
      </c>
      <c r="Q31" s="402" t="s">
        <v>290</v>
      </c>
      <c r="R31" s="402" t="s">
        <v>1580</v>
      </c>
      <c r="S31" s="401">
        <v>12</v>
      </c>
      <c r="T31" s="412" t="s">
        <v>42</v>
      </c>
      <c r="U31" s="48" t="s">
        <v>620</v>
      </c>
      <c r="V31" s="402" t="s">
        <v>43</v>
      </c>
      <c r="W31" s="402" t="s">
        <v>44</v>
      </c>
      <c r="X31" s="402" t="s">
        <v>44</v>
      </c>
      <c r="Y31" s="49" t="s">
        <v>620</v>
      </c>
      <c r="Z31" s="402" t="s">
        <v>620</v>
      </c>
      <c r="AA31" s="402" t="s">
        <v>620</v>
      </c>
      <c r="AB31" s="49">
        <v>0</v>
      </c>
      <c r="AC31" s="49">
        <v>17302560</v>
      </c>
      <c r="AD31" s="49">
        <v>0</v>
      </c>
      <c r="AE31" s="49">
        <v>0</v>
      </c>
    </row>
    <row r="32" spans="1:31" s="21" customFormat="1" ht="50.1" customHeight="1" x14ac:dyDescent="0.25">
      <c r="A32" s="400">
        <v>25</v>
      </c>
      <c r="B32" s="402" t="s">
        <v>37</v>
      </c>
      <c r="C32" s="402" t="s">
        <v>1576</v>
      </c>
      <c r="D32" s="402" t="s">
        <v>1577</v>
      </c>
      <c r="E32" s="403" t="s">
        <v>1577</v>
      </c>
      <c r="F32" s="403">
        <v>999999</v>
      </c>
      <c r="G32" s="404" t="s">
        <v>38</v>
      </c>
      <c r="H32" s="404">
        <v>999999</v>
      </c>
      <c r="I32" s="47">
        <v>1255056</v>
      </c>
      <c r="J32" s="405" t="s">
        <v>93</v>
      </c>
      <c r="K32" s="402" t="s">
        <v>1578</v>
      </c>
      <c r="L32" s="402" t="s">
        <v>40</v>
      </c>
      <c r="M32" s="402" t="s">
        <v>40</v>
      </c>
      <c r="N32" s="406" t="s">
        <v>94</v>
      </c>
      <c r="O32" s="405">
        <v>23</v>
      </c>
      <c r="P32" s="407" t="s">
        <v>93</v>
      </c>
      <c r="Q32" s="402" t="s">
        <v>290</v>
      </c>
      <c r="R32" s="402" t="s">
        <v>1580</v>
      </c>
      <c r="S32" s="401">
        <v>12</v>
      </c>
      <c r="T32" s="412" t="s">
        <v>42</v>
      </c>
      <c r="U32" s="48" t="s">
        <v>620</v>
      </c>
      <c r="V32" s="402" t="s">
        <v>43</v>
      </c>
      <c r="W32" s="402" t="s">
        <v>44</v>
      </c>
      <c r="X32" s="402" t="s">
        <v>44</v>
      </c>
      <c r="Y32" s="49" t="s">
        <v>620</v>
      </c>
      <c r="Z32" s="402" t="s">
        <v>620</v>
      </c>
      <c r="AA32" s="402" t="s">
        <v>620</v>
      </c>
      <c r="AB32" s="49">
        <v>0</v>
      </c>
      <c r="AC32" s="49">
        <v>1255056</v>
      </c>
      <c r="AD32" s="49">
        <v>0</v>
      </c>
      <c r="AE32" s="49">
        <v>0</v>
      </c>
    </row>
    <row r="33" spans="1:31" s="21" customFormat="1" ht="50.1" customHeight="1" x14ac:dyDescent="0.25">
      <c r="A33" s="400">
        <v>26</v>
      </c>
      <c r="B33" s="402" t="s">
        <v>37</v>
      </c>
      <c r="C33" s="402" t="s">
        <v>1576</v>
      </c>
      <c r="D33" s="402" t="s">
        <v>1577</v>
      </c>
      <c r="E33" s="403" t="s">
        <v>1577</v>
      </c>
      <c r="F33" s="403">
        <v>999999</v>
      </c>
      <c r="G33" s="404" t="s">
        <v>38</v>
      </c>
      <c r="H33" s="404">
        <v>999999</v>
      </c>
      <c r="I33" s="47">
        <v>23070080</v>
      </c>
      <c r="J33" s="405" t="s">
        <v>95</v>
      </c>
      <c r="K33" s="402" t="s">
        <v>1578</v>
      </c>
      <c r="L33" s="402" t="s">
        <v>40</v>
      </c>
      <c r="M33" s="402" t="s">
        <v>40</v>
      </c>
      <c r="N33" s="406" t="s">
        <v>96</v>
      </c>
      <c r="O33" s="405">
        <v>25</v>
      </c>
      <c r="P33" s="407" t="s">
        <v>95</v>
      </c>
      <c r="Q33" s="402" t="s">
        <v>290</v>
      </c>
      <c r="R33" s="402" t="s">
        <v>1580</v>
      </c>
      <c r="S33" s="401">
        <v>12</v>
      </c>
      <c r="T33" s="412" t="s">
        <v>42</v>
      </c>
      <c r="U33" s="48" t="s">
        <v>620</v>
      </c>
      <c r="V33" s="402" t="s">
        <v>43</v>
      </c>
      <c r="W33" s="402" t="s">
        <v>44</v>
      </c>
      <c r="X33" s="402" t="s">
        <v>44</v>
      </c>
      <c r="Y33" s="49" t="s">
        <v>620</v>
      </c>
      <c r="Z33" s="402" t="s">
        <v>620</v>
      </c>
      <c r="AA33" s="402" t="s">
        <v>620</v>
      </c>
      <c r="AB33" s="49">
        <v>0</v>
      </c>
      <c r="AC33" s="49">
        <v>23070080</v>
      </c>
      <c r="AD33" s="49">
        <v>0</v>
      </c>
      <c r="AE33" s="49">
        <v>0</v>
      </c>
    </row>
    <row r="34" spans="1:31" s="21" customFormat="1" ht="49.5" customHeight="1" x14ac:dyDescent="0.25">
      <c r="A34" s="400">
        <v>27</v>
      </c>
      <c r="B34" s="402" t="s">
        <v>37</v>
      </c>
      <c r="C34" s="402" t="s">
        <v>1576</v>
      </c>
      <c r="D34" s="402" t="s">
        <v>1577</v>
      </c>
      <c r="E34" s="403" t="s">
        <v>1577</v>
      </c>
      <c r="F34" s="403">
        <v>999999</v>
      </c>
      <c r="G34" s="404" t="s">
        <v>38</v>
      </c>
      <c r="H34" s="404">
        <v>999999</v>
      </c>
      <c r="I34" s="47">
        <v>15572304</v>
      </c>
      <c r="J34" s="405" t="s">
        <v>97</v>
      </c>
      <c r="K34" s="402" t="s">
        <v>1578</v>
      </c>
      <c r="L34" s="402" t="s">
        <v>40</v>
      </c>
      <c r="M34" s="402" t="s">
        <v>40</v>
      </c>
      <c r="N34" s="406" t="s">
        <v>98</v>
      </c>
      <c r="O34" s="405">
        <v>19</v>
      </c>
      <c r="P34" s="407" t="s">
        <v>97</v>
      </c>
      <c r="Q34" s="402" t="s">
        <v>290</v>
      </c>
      <c r="R34" s="402" t="s">
        <v>1580</v>
      </c>
      <c r="S34" s="401">
        <v>12</v>
      </c>
      <c r="T34" s="412" t="s">
        <v>42</v>
      </c>
      <c r="U34" s="48" t="s">
        <v>620</v>
      </c>
      <c r="V34" s="402" t="s">
        <v>43</v>
      </c>
      <c r="W34" s="402" t="s">
        <v>44</v>
      </c>
      <c r="X34" s="402" t="s">
        <v>44</v>
      </c>
      <c r="Y34" s="49" t="s">
        <v>620</v>
      </c>
      <c r="Z34" s="402" t="s">
        <v>620</v>
      </c>
      <c r="AA34" s="402" t="s">
        <v>620</v>
      </c>
      <c r="AB34" s="49">
        <v>0</v>
      </c>
      <c r="AC34" s="49">
        <v>15572304</v>
      </c>
      <c r="AD34" s="49">
        <v>0</v>
      </c>
      <c r="AE34" s="49">
        <v>0</v>
      </c>
    </row>
    <row r="35" spans="1:31" s="21" customFormat="1" ht="49.5" customHeight="1" x14ac:dyDescent="0.25">
      <c r="A35" s="400">
        <v>28</v>
      </c>
      <c r="B35" s="402" t="s">
        <v>37</v>
      </c>
      <c r="C35" s="402" t="s">
        <v>1576</v>
      </c>
      <c r="D35" s="402" t="s">
        <v>1577</v>
      </c>
      <c r="E35" s="403" t="s">
        <v>1577</v>
      </c>
      <c r="F35" s="403">
        <v>999999</v>
      </c>
      <c r="G35" s="404" t="s">
        <v>38</v>
      </c>
      <c r="H35" s="404">
        <v>999999</v>
      </c>
      <c r="I35" s="47">
        <v>0</v>
      </c>
      <c r="J35" s="405" t="s">
        <v>99</v>
      </c>
      <c r="K35" s="402" t="s">
        <v>1578</v>
      </c>
      <c r="L35" s="402" t="s">
        <v>40</v>
      </c>
      <c r="M35" s="402" t="s">
        <v>40</v>
      </c>
      <c r="N35" s="406" t="s">
        <v>100</v>
      </c>
      <c r="O35" s="405">
        <v>28</v>
      </c>
      <c r="P35" s="407" t="s">
        <v>1599</v>
      </c>
      <c r="Q35" s="402" t="s">
        <v>290</v>
      </c>
      <c r="R35" s="402" t="s">
        <v>1580</v>
      </c>
      <c r="S35" s="401">
        <v>12</v>
      </c>
      <c r="T35" s="412" t="s">
        <v>42</v>
      </c>
      <c r="U35" s="48" t="s">
        <v>620</v>
      </c>
      <c r="V35" s="402" t="s">
        <v>43</v>
      </c>
      <c r="W35" s="402" t="s">
        <v>44</v>
      </c>
      <c r="X35" s="402" t="s">
        <v>44</v>
      </c>
      <c r="Y35" s="49" t="s">
        <v>620</v>
      </c>
      <c r="Z35" s="402" t="s">
        <v>620</v>
      </c>
      <c r="AA35" s="402" t="s">
        <v>620</v>
      </c>
      <c r="AB35" s="49">
        <v>0</v>
      </c>
      <c r="AC35" s="49">
        <v>0</v>
      </c>
      <c r="AD35" s="49">
        <v>0</v>
      </c>
      <c r="AE35" s="49">
        <v>0</v>
      </c>
    </row>
    <row r="36" spans="1:31" s="21" customFormat="1" ht="49.5" customHeight="1" x14ac:dyDescent="0.25">
      <c r="A36" s="400">
        <v>518</v>
      </c>
      <c r="B36" s="402" t="s">
        <v>101</v>
      </c>
      <c r="C36" s="402" t="s">
        <v>1576</v>
      </c>
      <c r="D36" s="402" t="s">
        <v>1577</v>
      </c>
      <c r="E36" s="403" t="s">
        <v>1577</v>
      </c>
      <c r="F36" s="403">
        <v>999999</v>
      </c>
      <c r="G36" s="404" t="s">
        <v>38</v>
      </c>
      <c r="H36" s="404">
        <v>999999</v>
      </c>
      <c r="I36" s="47">
        <v>3469991</v>
      </c>
      <c r="J36" s="405" t="s">
        <v>102</v>
      </c>
      <c r="K36" s="402" t="s">
        <v>1578</v>
      </c>
      <c r="L36" s="402" t="s">
        <v>103</v>
      </c>
      <c r="M36" s="402" t="s">
        <v>104</v>
      </c>
      <c r="N36" s="406" t="s">
        <v>105</v>
      </c>
      <c r="O36" s="405">
        <v>87</v>
      </c>
      <c r="P36" s="407" t="s">
        <v>1600</v>
      </c>
      <c r="Q36" s="402" t="s">
        <v>290</v>
      </c>
      <c r="R36" s="402" t="s">
        <v>1580</v>
      </c>
      <c r="S36" s="401">
        <v>76</v>
      </c>
      <c r="T36" s="414" t="s">
        <v>106</v>
      </c>
      <c r="U36" s="49" t="s">
        <v>620</v>
      </c>
      <c r="V36" s="402" t="s">
        <v>43</v>
      </c>
      <c r="W36" s="402" t="s">
        <v>44</v>
      </c>
      <c r="X36" s="402" t="s">
        <v>44</v>
      </c>
      <c r="Y36" s="49" t="s">
        <v>620</v>
      </c>
      <c r="Z36" s="402" t="s">
        <v>620</v>
      </c>
      <c r="AA36" s="402" t="s">
        <v>620</v>
      </c>
      <c r="AB36" s="49">
        <v>0</v>
      </c>
      <c r="AC36" s="49">
        <v>3469991</v>
      </c>
      <c r="AD36" s="49">
        <v>0</v>
      </c>
      <c r="AE36" s="49">
        <v>0</v>
      </c>
    </row>
    <row r="37" spans="1:31" s="21" customFormat="1" ht="49.5" customHeight="1" x14ac:dyDescent="0.25">
      <c r="A37" s="400">
        <v>519</v>
      </c>
      <c r="B37" s="402" t="s">
        <v>101</v>
      </c>
      <c r="C37" s="402" t="s">
        <v>1576</v>
      </c>
      <c r="D37" s="402" t="s">
        <v>1577</v>
      </c>
      <c r="E37" s="403" t="s">
        <v>1577</v>
      </c>
      <c r="F37" s="403">
        <v>999999</v>
      </c>
      <c r="G37" s="404" t="s">
        <v>38</v>
      </c>
      <c r="H37" s="404">
        <v>999999</v>
      </c>
      <c r="I37" s="47">
        <v>2860000</v>
      </c>
      <c r="J37" s="405" t="s">
        <v>107</v>
      </c>
      <c r="K37" s="402" t="s">
        <v>1578</v>
      </c>
      <c r="L37" s="402" t="s">
        <v>103</v>
      </c>
      <c r="M37" s="402" t="s">
        <v>104</v>
      </c>
      <c r="N37" s="406" t="s">
        <v>105</v>
      </c>
      <c r="O37" s="405">
        <v>87</v>
      </c>
      <c r="P37" s="407" t="s">
        <v>1600</v>
      </c>
      <c r="Q37" s="402" t="s">
        <v>290</v>
      </c>
      <c r="R37" s="402" t="s">
        <v>1580</v>
      </c>
      <c r="S37" s="401">
        <v>76</v>
      </c>
      <c r="T37" s="414" t="s">
        <v>106</v>
      </c>
      <c r="U37" s="49" t="s">
        <v>620</v>
      </c>
      <c r="V37" s="402" t="s">
        <v>43</v>
      </c>
      <c r="W37" s="402" t="s">
        <v>44</v>
      </c>
      <c r="X37" s="402" t="s">
        <v>44</v>
      </c>
      <c r="Y37" s="49" t="s">
        <v>620</v>
      </c>
      <c r="Z37" s="402" t="s">
        <v>620</v>
      </c>
      <c r="AA37" s="402" t="s">
        <v>620</v>
      </c>
      <c r="AB37" s="49">
        <v>0</v>
      </c>
      <c r="AC37" s="49">
        <v>2860000</v>
      </c>
      <c r="AD37" s="49">
        <v>0</v>
      </c>
      <c r="AE37" s="49">
        <v>0</v>
      </c>
    </row>
    <row r="38" spans="1:31" s="21" customFormat="1" ht="49.5" customHeight="1" x14ac:dyDescent="0.25">
      <c r="A38" s="400" t="s">
        <v>108</v>
      </c>
      <c r="B38" s="402" t="s">
        <v>37</v>
      </c>
      <c r="C38" s="402" t="s">
        <v>1576</v>
      </c>
      <c r="D38" s="402" t="s">
        <v>1577</v>
      </c>
      <c r="E38" s="403" t="s">
        <v>1577</v>
      </c>
      <c r="F38" s="403">
        <v>999999</v>
      </c>
      <c r="G38" s="404" t="s">
        <v>38</v>
      </c>
      <c r="H38" s="404">
        <v>999999</v>
      </c>
      <c r="I38" s="47">
        <v>0</v>
      </c>
      <c r="J38" s="405" t="s">
        <v>109</v>
      </c>
      <c r="K38" s="402" t="s">
        <v>1578</v>
      </c>
      <c r="L38" s="402"/>
      <c r="M38" s="402" t="s">
        <v>104</v>
      </c>
      <c r="N38" s="406" t="s">
        <v>105</v>
      </c>
      <c r="O38" s="405">
        <v>87</v>
      </c>
      <c r="P38" s="407" t="s">
        <v>1600</v>
      </c>
      <c r="Q38" s="402" t="s">
        <v>290</v>
      </c>
      <c r="R38" s="402" t="s">
        <v>1580</v>
      </c>
      <c r="S38" s="408"/>
      <c r="T38" s="415"/>
      <c r="U38" s="56" t="s">
        <v>620</v>
      </c>
      <c r="V38" s="402" t="s">
        <v>43</v>
      </c>
      <c r="W38" s="402" t="s">
        <v>44</v>
      </c>
      <c r="X38" s="402" t="s">
        <v>110</v>
      </c>
      <c r="Y38" s="49" t="s">
        <v>620</v>
      </c>
      <c r="Z38" s="402" t="s">
        <v>620</v>
      </c>
      <c r="AA38" s="402" t="s">
        <v>620</v>
      </c>
      <c r="AB38" s="49">
        <v>0</v>
      </c>
      <c r="AC38" s="49">
        <v>0</v>
      </c>
      <c r="AD38" s="49">
        <v>0</v>
      </c>
      <c r="AE38" s="49">
        <v>0</v>
      </c>
    </row>
    <row r="39" spans="1:31" s="21" customFormat="1" ht="49.5" customHeight="1" x14ac:dyDescent="0.25">
      <c r="A39" s="400">
        <v>512</v>
      </c>
      <c r="B39" s="402" t="s">
        <v>37</v>
      </c>
      <c r="C39" s="402" t="s">
        <v>1576</v>
      </c>
      <c r="D39" s="402" t="s">
        <v>1577</v>
      </c>
      <c r="E39" s="403" t="s">
        <v>1577</v>
      </c>
      <c r="F39" s="403">
        <v>999999</v>
      </c>
      <c r="G39" s="404" t="s">
        <v>38</v>
      </c>
      <c r="H39" s="404">
        <v>999999</v>
      </c>
      <c r="I39" s="47">
        <v>42000000</v>
      </c>
      <c r="J39" s="405" t="s">
        <v>111</v>
      </c>
      <c r="K39" s="402" t="s">
        <v>1578</v>
      </c>
      <c r="L39" s="402" t="s">
        <v>40</v>
      </c>
      <c r="M39" s="402" t="s">
        <v>40</v>
      </c>
      <c r="N39" s="406" t="s">
        <v>112</v>
      </c>
      <c r="O39" s="405">
        <v>83</v>
      </c>
      <c r="P39" s="407" t="s">
        <v>111</v>
      </c>
      <c r="Q39" s="402" t="s">
        <v>290</v>
      </c>
      <c r="R39" s="402" t="s">
        <v>1580</v>
      </c>
      <c r="S39" s="401">
        <v>12</v>
      </c>
      <c r="T39" s="414" t="s">
        <v>42</v>
      </c>
      <c r="U39" s="49" t="s">
        <v>620</v>
      </c>
      <c r="V39" s="402" t="s">
        <v>43</v>
      </c>
      <c r="W39" s="402" t="s">
        <v>44</v>
      </c>
      <c r="X39" s="402" t="s">
        <v>44</v>
      </c>
      <c r="Y39" s="49" t="s">
        <v>620</v>
      </c>
      <c r="Z39" s="402" t="s">
        <v>620</v>
      </c>
      <c r="AA39" s="402" t="s">
        <v>620</v>
      </c>
      <c r="AB39" s="49">
        <v>0</v>
      </c>
      <c r="AC39" s="49">
        <v>42000000</v>
      </c>
      <c r="AD39" s="49">
        <v>0</v>
      </c>
      <c r="AE39" s="49">
        <v>0</v>
      </c>
    </row>
    <row r="40" spans="1:31" s="21" customFormat="1" ht="49.5" customHeight="1" x14ac:dyDescent="0.25">
      <c r="A40" s="400">
        <v>513</v>
      </c>
      <c r="B40" s="402" t="s">
        <v>37</v>
      </c>
      <c r="C40" s="402" t="s">
        <v>1576</v>
      </c>
      <c r="D40" s="402" t="s">
        <v>1577</v>
      </c>
      <c r="E40" s="403" t="s">
        <v>1577</v>
      </c>
      <c r="F40" s="403">
        <v>999999</v>
      </c>
      <c r="G40" s="404" t="s">
        <v>38</v>
      </c>
      <c r="H40" s="404">
        <v>999999</v>
      </c>
      <c r="I40" s="47">
        <v>25000000</v>
      </c>
      <c r="J40" s="405" t="s">
        <v>113</v>
      </c>
      <c r="K40" s="402" t="s">
        <v>1578</v>
      </c>
      <c r="L40" s="402" t="s">
        <v>40</v>
      </c>
      <c r="M40" s="402" t="s">
        <v>40</v>
      </c>
      <c r="N40" s="406" t="s">
        <v>114</v>
      </c>
      <c r="O40" s="405">
        <v>84</v>
      </c>
      <c r="P40" s="407" t="s">
        <v>113</v>
      </c>
      <c r="Q40" s="402" t="s">
        <v>290</v>
      </c>
      <c r="R40" s="402" t="s">
        <v>1580</v>
      </c>
      <c r="S40" s="401">
        <v>12</v>
      </c>
      <c r="T40" s="414" t="s">
        <v>42</v>
      </c>
      <c r="U40" s="49" t="s">
        <v>620</v>
      </c>
      <c r="V40" s="402" t="s">
        <v>43</v>
      </c>
      <c r="W40" s="402" t="s">
        <v>44</v>
      </c>
      <c r="X40" s="402" t="s">
        <v>44</v>
      </c>
      <c r="Y40" s="49" t="s">
        <v>620</v>
      </c>
      <c r="Z40" s="402" t="s">
        <v>620</v>
      </c>
      <c r="AA40" s="402" t="s">
        <v>620</v>
      </c>
      <c r="AB40" s="49">
        <v>0</v>
      </c>
      <c r="AC40" s="49">
        <v>25000000</v>
      </c>
      <c r="AD40" s="49">
        <v>0</v>
      </c>
      <c r="AE40" s="49">
        <v>0</v>
      </c>
    </row>
    <row r="41" spans="1:31" s="21" customFormat="1" ht="49.5" customHeight="1" x14ac:dyDescent="0.25">
      <c r="A41" s="400">
        <v>514</v>
      </c>
      <c r="B41" s="402" t="s">
        <v>37</v>
      </c>
      <c r="C41" s="402" t="s">
        <v>1576</v>
      </c>
      <c r="D41" s="402" t="s">
        <v>1577</v>
      </c>
      <c r="E41" s="403" t="s">
        <v>1577</v>
      </c>
      <c r="F41" s="403">
        <v>999999</v>
      </c>
      <c r="G41" s="404" t="s">
        <v>38</v>
      </c>
      <c r="H41" s="404">
        <v>999999</v>
      </c>
      <c r="I41" s="47">
        <v>10000000</v>
      </c>
      <c r="J41" s="405" t="s">
        <v>115</v>
      </c>
      <c r="K41" s="402" t="s">
        <v>1578</v>
      </c>
      <c r="L41" s="402" t="s">
        <v>40</v>
      </c>
      <c r="M41" s="402" t="s">
        <v>40</v>
      </c>
      <c r="N41" s="406" t="s">
        <v>116</v>
      </c>
      <c r="O41" s="405">
        <v>85</v>
      </c>
      <c r="P41" s="407" t="s">
        <v>115</v>
      </c>
      <c r="Q41" s="402" t="s">
        <v>290</v>
      </c>
      <c r="R41" s="402" t="s">
        <v>1580</v>
      </c>
      <c r="S41" s="401">
        <v>12</v>
      </c>
      <c r="T41" s="414" t="s">
        <v>42</v>
      </c>
      <c r="U41" s="49" t="s">
        <v>620</v>
      </c>
      <c r="V41" s="402" t="s">
        <v>43</v>
      </c>
      <c r="W41" s="402" t="s">
        <v>44</v>
      </c>
      <c r="X41" s="402" t="s">
        <v>44</v>
      </c>
      <c r="Y41" s="49" t="s">
        <v>620</v>
      </c>
      <c r="Z41" s="402" t="s">
        <v>620</v>
      </c>
      <c r="AA41" s="402" t="s">
        <v>620</v>
      </c>
      <c r="AB41" s="49">
        <v>0</v>
      </c>
      <c r="AC41" s="49">
        <v>10000000</v>
      </c>
      <c r="AD41" s="49">
        <v>0</v>
      </c>
      <c r="AE41" s="49">
        <v>0</v>
      </c>
    </row>
    <row r="42" spans="1:31" s="21" customFormat="1" ht="49.5" customHeight="1" x14ac:dyDescent="0.25">
      <c r="A42" s="400">
        <v>515</v>
      </c>
      <c r="B42" s="402" t="s">
        <v>37</v>
      </c>
      <c r="C42" s="402" t="s">
        <v>1576</v>
      </c>
      <c r="D42" s="402" t="s">
        <v>1577</v>
      </c>
      <c r="E42" s="403" t="s">
        <v>1577</v>
      </c>
      <c r="F42" s="403">
        <v>999999</v>
      </c>
      <c r="G42" s="404" t="s">
        <v>38</v>
      </c>
      <c r="H42" s="404">
        <v>999999</v>
      </c>
      <c r="I42" s="47">
        <v>28000000</v>
      </c>
      <c r="J42" s="405" t="s">
        <v>117</v>
      </c>
      <c r="K42" s="402" t="s">
        <v>1578</v>
      </c>
      <c r="L42" s="402" t="s">
        <v>40</v>
      </c>
      <c r="M42" s="402" t="s">
        <v>40</v>
      </c>
      <c r="N42" s="406" t="s">
        <v>118</v>
      </c>
      <c r="O42" s="405">
        <v>86</v>
      </c>
      <c r="P42" s="407" t="s">
        <v>117</v>
      </c>
      <c r="Q42" s="402" t="s">
        <v>290</v>
      </c>
      <c r="R42" s="402" t="s">
        <v>1580</v>
      </c>
      <c r="S42" s="401">
        <v>12</v>
      </c>
      <c r="T42" s="414" t="s">
        <v>42</v>
      </c>
      <c r="U42" s="49" t="s">
        <v>620</v>
      </c>
      <c r="V42" s="402" t="s">
        <v>43</v>
      </c>
      <c r="W42" s="402" t="s">
        <v>44</v>
      </c>
      <c r="X42" s="402" t="s">
        <v>44</v>
      </c>
      <c r="Y42" s="49" t="s">
        <v>620</v>
      </c>
      <c r="Z42" s="402" t="s">
        <v>620</v>
      </c>
      <c r="AA42" s="402" t="s">
        <v>620</v>
      </c>
      <c r="AB42" s="49">
        <v>0</v>
      </c>
      <c r="AC42" s="49">
        <v>28000000</v>
      </c>
      <c r="AD42" s="49">
        <v>0</v>
      </c>
      <c r="AE42" s="49">
        <v>0</v>
      </c>
    </row>
    <row r="43" spans="1:31" s="21" customFormat="1" ht="49.5" customHeight="1" x14ac:dyDescent="0.25">
      <c r="A43" s="400">
        <v>516</v>
      </c>
      <c r="B43" s="402">
        <v>78181500</v>
      </c>
      <c r="C43" s="402" t="s">
        <v>1576</v>
      </c>
      <c r="D43" s="402" t="s">
        <v>1577</v>
      </c>
      <c r="E43" s="403" t="s">
        <v>1577</v>
      </c>
      <c r="F43" s="403">
        <v>999999</v>
      </c>
      <c r="G43" s="404" t="s">
        <v>38</v>
      </c>
      <c r="H43" s="404">
        <v>999999</v>
      </c>
      <c r="I43" s="47">
        <v>10000000</v>
      </c>
      <c r="J43" s="405" t="s">
        <v>119</v>
      </c>
      <c r="K43" s="402" t="s">
        <v>1578</v>
      </c>
      <c r="L43" s="402" t="s">
        <v>120</v>
      </c>
      <c r="M43" s="402" t="s">
        <v>121</v>
      </c>
      <c r="N43" s="406" t="s">
        <v>122</v>
      </c>
      <c r="O43" s="405">
        <v>24</v>
      </c>
      <c r="P43" s="407" t="s">
        <v>1601</v>
      </c>
      <c r="Q43" s="402" t="s">
        <v>290</v>
      </c>
      <c r="R43" s="402" t="s">
        <v>1580</v>
      </c>
      <c r="S43" s="401">
        <v>10</v>
      </c>
      <c r="T43" s="414" t="s">
        <v>42</v>
      </c>
      <c r="U43" s="49" t="s">
        <v>620</v>
      </c>
      <c r="V43" s="402" t="s">
        <v>43</v>
      </c>
      <c r="W43" s="402" t="s">
        <v>123</v>
      </c>
      <c r="X43" s="402" t="s">
        <v>124</v>
      </c>
      <c r="Y43" s="49" t="s">
        <v>620</v>
      </c>
      <c r="Z43" s="402" t="s">
        <v>620</v>
      </c>
      <c r="AA43" s="402" t="s">
        <v>620</v>
      </c>
      <c r="AB43" s="49">
        <v>0</v>
      </c>
      <c r="AC43" s="49">
        <v>10000000</v>
      </c>
      <c r="AD43" s="49">
        <v>0</v>
      </c>
      <c r="AE43" s="49">
        <v>0</v>
      </c>
    </row>
    <row r="44" spans="1:31" s="21" customFormat="1" ht="49.5" customHeight="1" x14ac:dyDescent="0.25">
      <c r="A44" s="400">
        <v>517</v>
      </c>
      <c r="B44" s="402" t="s">
        <v>37</v>
      </c>
      <c r="C44" s="402" t="s">
        <v>1576</v>
      </c>
      <c r="D44" s="402" t="s">
        <v>1577</v>
      </c>
      <c r="E44" s="403" t="s">
        <v>1577</v>
      </c>
      <c r="F44" s="403">
        <v>999999</v>
      </c>
      <c r="G44" s="404" t="s">
        <v>38</v>
      </c>
      <c r="H44" s="404">
        <v>999999</v>
      </c>
      <c r="I44" s="47">
        <v>35520000</v>
      </c>
      <c r="J44" s="405" t="s">
        <v>125</v>
      </c>
      <c r="K44" s="402" t="s">
        <v>1578</v>
      </c>
      <c r="L44" s="402" t="s">
        <v>40</v>
      </c>
      <c r="M44" s="402" t="s">
        <v>40</v>
      </c>
      <c r="N44" s="406" t="s">
        <v>126</v>
      </c>
      <c r="O44" s="405">
        <v>89</v>
      </c>
      <c r="P44" s="407" t="s">
        <v>125</v>
      </c>
      <c r="Q44" s="402" t="s">
        <v>290</v>
      </c>
      <c r="R44" s="402" t="s">
        <v>1580</v>
      </c>
      <c r="S44" s="401">
        <v>11</v>
      </c>
      <c r="T44" s="414" t="s">
        <v>42</v>
      </c>
      <c r="U44" s="49" t="s">
        <v>620</v>
      </c>
      <c r="V44" s="402" t="s">
        <v>43</v>
      </c>
      <c r="W44" s="402" t="s">
        <v>123</v>
      </c>
      <c r="X44" s="402" t="s">
        <v>124</v>
      </c>
      <c r="Y44" s="49" t="s">
        <v>620</v>
      </c>
      <c r="Z44" s="402" t="s">
        <v>620</v>
      </c>
      <c r="AA44" s="402" t="s">
        <v>620</v>
      </c>
      <c r="AB44" s="49">
        <v>0</v>
      </c>
      <c r="AC44" s="49">
        <v>35520000</v>
      </c>
      <c r="AD44" s="49">
        <v>0</v>
      </c>
      <c r="AE44" s="49">
        <v>0</v>
      </c>
    </row>
    <row r="45" spans="1:31" s="21" customFormat="1" ht="49.5" customHeight="1" x14ac:dyDescent="0.25">
      <c r="A45" s="400">
        <v>587</v>
      </c>
      <c r="B45" s="402" t="s">
        <v>37</v>
      </c>
      <c r="C45" s="402" t="s">
        <v>1576</v>
      </c>
      <c r="D45" s="402" t="s">
        <v>1577</v>
      </c>
      <c r="E45" s="403" t="s">
        <v>1577</v>
      </c>
      <c r="F45" s="403">
        <v>999999</v>
      </c>
      <c r="G45" s="404" t="s">
        <v>38</v>
      </c>
      <c r="H45" s="404">
        <v>999999</v>
      </c>
      <c r="I45" s="47">
        <v>11845100</v>
      </c>
      <c r="J45" s="405" t="s">
        <v>127</v>
      </c>
      <c r="K45" s="402" t="s">
        <v>1578</v>
      </c>
      <c r="L45" s="402" t="s">
        <v>128</v>
      </c>
      <c r="M45" s="402" t="s">
        <v>128</v>
      </c>
      <c r="N45" s="406" t="s">
        <v>122</v>
      </c>
      <c r="O45" s="405">
        <v>24</v>
      </c>
      <c r="P45" s="407" t="s">
        <v>1601</v>
      </c>
      <c r="Q45" s="402" t="s">
        <v>290</v>
      </c>
      <c r="R45" s="402" t="s">
        <v>1580</v>
      </c>
      <c r="S45" s="401">
        <v>10</v>
      </c>
      <c r="T45" s="416" t="s">
        <v>42</v>
      </c>
      <c r="U45" s="49" t="s">
        <v>620</v>
      </c>
      <c r="V45" s="402" t="s">
        <v>129</v>
      </c>
      <c r="W45" s="402" t="s">
        <v>130</v>
      </c>
      <c r="X45" s="402" t="s">
        <v>130</v>
      </c>
      <c r="Y45" s="49" t="s">
        <v>620</v>
      </c>
      <c r="Z45" s="402" t="s">
        <v>620</v>
      </c>
      <c r="AA45" s="402" t="s">
        <v>620</v>
      </c>
      <c r="AB45" s="49">
        <v>0</v>
      </c>
      <c r="AC45" s="49">
        <v>11845100</v>
      </c>
      <c r="AD45" s="49">
        <v>0</v>
      </c>
      <c r="AE45" s="49">
        <v>0</v>
      </c>
    </row>
    <row r="46" spans="1:31" s="21" customFormat="1" ht="49.5" customHeight="1" x14ac:dyDescent="0.25">
      <c r="A46" s="400">
        <v>588</v>
      </c>
      <c r="B46" s="402">
        <v>76111500</v>
      </c>
      <c r="C46" s="402" t="s">
        <v>1576</v>
      </c>
      <c r="D46" s="402" t="s">
        <v>1577</v>
      </c>
      <c r="E46" s="403" t="s">
        <v>1577</v>
      </c>
      <c r="F46" s="403">
        <v>999999</v>
      </c>
      <c r="G46" s="404" t="s">
        <v>38</v>
      </c>
      <c r="H46" s="404">
        <v>999999</v>
      </c>
      <c r="I46" s="47">
        <v>90224532</v>
      </c>
      <c r="J46" s="405" t="s">
        <v>131</v>
      </c>
      <c r="K46" s="402" t="s">
        <v>1602</v>
      </c>
      <c r="L46" s="402" t="s">
        <v>132</v>
      </c>
      <c r="M46" s="402" t="s">
        <v>132</v>
      </c>
      <c r="N46" s="406" t="s">
        <v>122</v>
      </c>
      <c r="O46" s="405">
        <v>24</v>
      </c>
      <c r="P46" s="407" t="s">
        <v>1601</v>
      </c>
      <c r="Q46" s="402" t="s">
        <v>290</v>
      </c>
      <c r="R46" s="402" t="s">
        <v>1580</v>
      </c>
      <c r="S46" s="401">
        <v>2</v>
      </c>
      <c r="T46" s="414" t="s">
        <v>42</v>
      </c>
      <c r="U46" s="49">
        <v>308</v>
      </c>
      <c r="V46" s="402" t="s">
        <v>129</v>
      </c>
      <c r="W46" s="402" t="s">
        <v>130</v>
      </c>
      <c r="X46" s="402" t="s">
        <v>130</v>
      </c>
      <c r="Y46" s="49">
        <v>4422021</v>
      </c>
      <c r="Z46" s="402" t="s">
        <v>859</v>
      </c>
      <c r="AA46" s="402">
        <v>2206</v>
      </c>
      <c r="AB46" s="49">
        <v>90224532</v>
      </c>
      <c r="AC46" s="49">
        <v>0</v>
      </c>
      <c r="AD46" s="49">
        <v>0</v>
      </c>
      <c r="AE46" s="49">
        <v>90224532</v>
      </c>
    </row>
    <row r="47" spans="1:31" s="21" customFormat="1" ht="49.5" customHeight="1" x14ac:dyDescent="0.25">
      <c r="A47" s="400">
        <v>589</v>
      </c>
      <c r="B47" s="402">
        <v>90121500</v>
      </c>
      <c r="C47" s="402" t="s">
        <v>1576</v>
      </c>
      <c r="D47" s="402" t="s">
        <v>1577</v>
      </c>
      <c r="E47" s="403" t="s">
        <v>1577</v>
      </c>
      <c r="F47" s="403">
        <v>999999</v>
      </c>
      <c r="G47" s="404" t="s">
        <v>38</v>
      </c>
      <c r="H47" s="404">
        <v>999999</v>
      </c>
      <c r="I47" s="47">
        <v>100000000</v>
      </c>
      <c r="J47" s="405" t="s">
        <v>133</v>
      </c>
      <c r="K47" s="402" t="s">
        <v>1578</v>
      </c>
      <c r="L47" s="405" t="s">
        <v>134</v>
      </c>
      <c r="M47" s="405" t="s">
        <v>134</v>
      </c>
      <c r="N47" s="406" t="s">
        <v>122</v>
      </c>
      <c r="O47" s="405">
        <v>24</v>
      </c>
      <c r="P47" s="407" t="s">
        <v>1601</v>
      </c>
      <c r="Q47" s="402" t="s">
        <v>290</v>
      </c>
      <c r="R47" s="402" t="s">
        <v>1580</v>
      </c>
      <c r="S47" s="401">
        <v>9</v>
      </c>
      <c r="T47" s="416" t="s">
        <v>42</v>
      </c>
      <c r="U47" s="49" t="s">
        <v>620</v>
      </c>
      <c r="V47" s="402"/>
      <c r="W47" s="402" t="s">
        <v>130</v>
      </c>
      <c r="X47" s="402" t="s">
        <v>130</v>
      </c>
      <c r="Y47" s="49" t="s">
        <v>620</v>
      </c>
      <c r="Z47" s="402" t="s">
        <v>620</v>
      </c>
      <c r="AA47" s="402" t="s">
        <v>620</v>
      </c>
      <c r="AB47" s="49">
        <v>0</v>
      </c>
      <c r="AC47" s="49">
        <v>100000000</v>
      </c>
      <c r="AD47" s="49">
        <v>0</v>
      </c>
      <c r="AE47" s="49">
        <v>0</v>
      </c>
    </row>
    <row r="48" spans="1:31" s="21" customFormat="1" ht="49.5" customHeight="1" x14ac:dyDescent="0.25">
      <c r="A48" s="400">
        <v>29</v>
      </c>
      <c r="B48" s="402" t="s">
        <v>135</v>
      </c>
      <c r="C48" s="402" t="s">
        <v>1576</v>
      </c>
      <c r="D48" s="402" t="s">
        <v>1577</v>
      </c>
      <c r="E48" s="403" t="s">
        <v>1577</v>
      </c>
      <c r="F48" s="403">
        <v>999999</v>
      </c>
      <c r="G48" s="404" t="s">
        <v>38</v>
      </c>
      <c r="H48" s="404">
        <v>999999</v>
      </c>
      <c r="I48" s="47">
        <v>60000000</v>
      </c>
      <c r="J48" s="405" t="s">
        <v>136</v>
      </c>
      <c r="K48" s="402" t="s">
        <v>1578</v>
      </c>
      <c r="L48" s="405" t="s">
        <v>134</v>
      </c>
      <c r="M48" s="405" t="s">
        <v>134</v>
      </c>
      <c r="N48" s="406" t="s">
        <v>137</v>
      </c>
      <c r="O48" s="405">
        <v>17</v>
      </c>
      <c r="P48" s="407" t="s">
        <v>1603</v>
      </c>
      <c r="Q48" s="402" t="s">
        <v>290</v>
      </c>
      <c r="R48" s="402" t="s">
        <v>1580</v>
      </c>
      <c r="S48" s="401">
        <v>8.5</v>
      </c>
      <c r="T48" s="409" t="s">
        <v>42</v>
      </c>
      <c r="U48" s="48" t="s">
        <v>620</v>
      </c>
      <c r="V48" s="402" t="s">
        <v>43</v>
      </c>
      <c r="W48" s="402" t="s">
        <v>130</v>
      </c>
      <c r="X48" s="402" t="s">
        <v>138</v>
      </c>
      <c r="Y48" s="49" t="s">
        <v>620</v>
      </c>
      <c r="Z48" s="402" t="s">
        <v>620</v>
      </c>
      <c r="AA48" s="402" t="s">
        <v>620</v>
      </c>
      <c r="AB48" s="49">
        <v>0</v>
      </c>
      <c r="AC48" s="49">
        <v>60000000</v>
      </c>
      <c r="AD48" s="49">
        <v>0</v>
      </c>
      <c r="AE48" s="49">
        <v>0</v>
      </c>
    </row>
    <row r="49" spans="1:31" s="21" customFormat="1" ht="49.5" customHeight="1" x14ac:dyDescent="0.25">
      <c r="A49" s="400">
        <v>29</v>
      </c>
      <c r="B49" s="402" t="s">
        <v>135</v>
      </c>
      <c r="C49" s="402" t="s">
        <v>1576</v>
      </c>
      <c r="D49" s="402" t="s">
        <v>1577</v>
      </c>
      <c r="E49" s="403" t="s">
        <v>1577</v>
      </c>
      <c r="F49" s="403">
        <v>999999</v>
      </c>
      <c r="G49" s="404" t="s">
        <v>38</v>
      </c>
      <c r="H49" s="404">
        <v>999999</v>
      </c>
      <c r="I49" s="47">
        <v>60000000</v>
      </c>
      <c r="J49" s="405" t="s">
        <v>139</v>
      </c>
      <c r="K49" s="402" t="s">
        <v>1578</v>
      </c>
      <c r="L49" s="405" t="s">
        <v>134</v>
      </c>
      <c r="M49" s="405" t="s">
        <v>134</v>
      </c>
      <c r="N49" s="406" t="s">
        <v>140</v>
      </c>
      <c r="O49" s="405">
        <v>18</v>
      </c>
      <c r="P49" s="407" t="s">
        <v>1604</v>
      </c>
      <c r="Q49" s="402" t="s">
        <v>290</v>
      </c>
      <c r="R49" s="402" t="s">
        <v>1580</v>
      </c>
      <c r="S49" s="401">
        <v>8.5</v>
      </c>
      <c r="T49" s="409" t="s">
        <v>42</v>
      </c>
      <c r="U49" s="48" t="s">
        <v>620</v>
      </c>
      <c r="V49" s="402" t="s">
        <v>43</v>
      </c>
      <c r="W49" s="402" t="s">
        <v>130</v>
      </c>
      <c r="X49" s="402" t="s">
        <v>138</v>
      </c>
      <c r="Y49" s="49" t="s">
        <v>620</v>
      </c>
      <c r="Z49" s="402" t="s">
        <v>620</v>
      </c>
      <c r="AA49" s="402" t="s">
        <v>620</v>
      </c>
      <c r="AB49" s="49">
        <v>0</v>
      </c>
      <c r="AC49" s="49">
        <v>60000000</v>
      </c>
      <c r="AD49" s="49">
        <v>0</v>
      </c>
      <c r="AE49" s="49">
        <v>0</v>
      </c>
    </row>
    <row r="50" spans="1:31" s="21" customFormat="1" ht="49.5" customHeight="1" x14ac:dyDescent="0.25">
      <c r="A50" s="400">
        <v>30</v>
      </c>
      <c r="B50" s="402" t="s">
        <v>141</v>
      </c>
      <c r="C50" s="402" t="s">
        <v>1576</v>
      </c>
      <c r="D50" s="402" t="s">
        <v>1577</v>
      </c>
      <c r="E50" s="403" t="s">
        <v>1577</v>
      </c>
      <c r="F50" s="403">
        <v>999999</v>
      </c>
      <c r="G50" s="404" t="s">
        <v>38</v>
      </c>
      <c r="H50" s="404">
        <v>999999</v>
      </c>
      <c r="I50" s="47">
        <v>10000000</v>
      </c>
      <c r="J50" s="405" t="s">
        <v>142</v>
      </c>
      <c r="K50" s="402" t="s">
        <v>1578</v>
      </c>
      <c r="L50" s="402" t="s">
        <v>120</v>
      </c>
      <c r="M50" s="402" t="s">
        <v>143</v>
      </c>
      <c r="N50" s="406" t="s">
        <v>140</v>
      </c>
      <c r="O50" s="405">
        <v>18</v>
      </c>
      <c r="P50" s="407" t="s">
        <v>1604</v>
      </c>
      <c r="Q50" s="402" t="s">
        <v>290</v>
      </c>
      <c r="R50" s="402" t="s">
        <v>1580</v>
      </c>
      <c r="S50" s="401">
        <v>8</v>
      </c>
      <c r="T50" s="412" t="s">
        <v>42</v>
      </c>
      <c r="U50" s="48" t="s">
        <v>620</v>
      </c>
      <c r="V50" s="402" t="s">
        <v>43</v>
      </c>
      <c r="W50" s="402" t="s">
        <v>44</v>
      </c>
      <c r="X50" s="402" t="s">
        <v>124</v>
      </c>
      <c r="Y50" s="49" t="s">
        <v>620</v>
      </c>
      <c r="Z50" s="402" t="s">
        <v>620</v>
      </c>
      <c r="AA50" s="402" t="s">
        <v>620</v>
      </c>
      <c r="AB50" s="49">
        <v>0</v>
      </c>
      <c r="AC50" s="49">
        <v>10000000</v>
      </c>
      <c r="AD50" s="49">
        <v>0</v>
      </c>
      <c r="AE50" s="49">
        <v>0</v>
      </c>
    </row>
    <row r="51" spans="1:31" s="21" customFormat="1" ht="50.1" customHeight="1" x14ac:dyDescent="0.25">
      <c r="A51" s="400">
        <v>31</v>
      </c>
      <c r="B51" s="402" t="s">
        <v>144</v>
      </c>
      <c r="C51" s="402" t="s">
        <v>1576</v>
      </c>
      <c r="D51" s="402" t="s">
        <v>1577</v>
      </c>
      <c r="E51" s="403" t="s">
        <v>1577</v>
      </c>
      <c r="F51" s="403">
        <v>999999</v>
      </c>
      <c r="G51" s="404" t="s">
        <v>38</v>
      </c>
      <c r="H51" s="404">
        <v>999999</v>
      </c>
      <c r="I51" s="47">
        <v>50000000</v>
      </c>
      <c r="J51" s="405" t="s">
        <v>145</v>
      </c>
      <c r="K51" s="402" t="s">
        <v>1602</v>
      </c>
      <c r="L51" s="402" t="s">
        <v>146</v>
      </c>
      <c r="M51" s="402" t="s">
        <v>143</v>
      </c>
      <c r="N51" s="406" t="s">
        <v>140</v>
      </c>
      <c r="O51" s="405">
        <v>18</v>
      </c>
      <c r="P51" s="407" t="s">
        <v>1604</v>
      </c>
      <c r="Q51" s="402" t="s">
        <v>290</v>
      </c>
      <c r="R51" s="402" t="s">
        <v>1580</v>
      </c>
      <c r="S51" s="401">
        <v>9</v>
      </c>
      <c r="T51" s="409" t="s">
        <v>42</v>
      </c>
      <c r="U51" s="48">
        <v>307</v>
      </c>
      <c r="V51" s="402" t="s">
        <v>43</v>
      </c>
      <c r="W51" s="402" t="s">
        <v>130</v>
      </c>
      <c r="X51" s="402" t="s">
        <v>130</v>
      </c>
      <c r="Y51" s="49">
        <v>330</v>
      </c>
      <c r="Z51" s="402" t="s">
        <v>1561</v>
      </c>
      <c r="AA51" s="402" t="s">
        <v>620</v>
      </c>
      <c r="AB51" s="49">
        <v>0</v>
      </c>
      <c r="AC51" s="49">
        <v>50000000</v>
      </c>
      <c r="AD51" s="49">
        <v>0</v>
      </c>
      <c r="AE51" s="49">
        <v>0</v>
      </c>
    </row>
    <row r="52" spans="1:31" s="21" customFormat="1" ht="50.1" customHeight="1" x14ac:dyDescent="0.25">
      <c r="A52" s="400">
        <v>590</v>
      </c>
      <c r="B52" s="402" t="s">
        <v>147</v>
      </c>
      <c r="C52" s="402" t="s">
        <v>1576</v>
      </c>
      <c r="D52" s="402" t="s">
        <v>1577</v>
      </c>
      <c r="E52" s="403" t="s">
        <v>1577</v>
      </c>
      <c r="F52" s="403">
        <v>999999</v>
      </c>
      <c r="G52" s="404" t="s">
        <v>38</v>
      </c>
      <c r="H52" s="404">
        <v>999999</v>
      </c>
      <c r="I52" s="47">
        <v>50000000</v>
      </c>
      <c r="J52" s="405" t="s">
        <v>148</v>
      </c>
      <c r="K52" s="402" t="s">
        <v>1578</v>
      </c>
      <c r="L52" s="402" t="s">
        <v>149</v>
      </c>
      <c r="M52" s="402" t="s">
        <v>149</v>
      </c>
      <c r="N52" s="406" t="s">
        <v>140</v>
      </c>
      <c r="O52" s="405">
        <v>18</v>
      </c>
      <c r="P52" s="407" t="s">
        <v>1604</v>
      </c>
      <c r="Q52" s="402" t="s">
        <v>290</v>
      </c>
      <c r="R52" s="402" t="s">
        <v>1580</v>
      </c>
      <c r="S52" s="401">
        <v>8</v>
      </c>
      <c r="T52" s="414" t="s">
        <v>42</v>
      </c>
      <c r="U52" s="49" t="s">
        <v>620</v>
      </c>
      <c r="V52" s="402" t="s">
        <v>129</v>
      </c>
      <c r="W52" s="402" t="s">
        <v>138</v>
      </c>
      <c r="X52" s="402" t="s">
        <v>138</v>
      </c>
      <c r="Y52" s="49" t="s">
        <v>620</v>
      </c>
      <c r="Z52" s="402" t="s">
        <v>620</v>
      </c>
      <c r="AA52" s="402" t="s">
        <v>620</v>
      </c>
      <c r="AB52" s="49">
        <v>0</v>
      </c>
      <c r="AC52" s="49">
        <v>50000000</v>
      </c>
      <c r="AD52" s="49">
        <v>0</v>
      </c>
      <c r="AE52" s="49">
        <v>0</v>
      </c>
    </row>
    <row r="53" spans="1:31" s="21" customFormat="1" ht="50.1" customHeight="1" x14ac:dyDescent="0.25">
      <c r="A53" s="400">
        <v>32</v>
      </c>
      <c r="B53" s="402">
        <v>80141600</v>
      </c>
      <c r="C53" s="402" t="s">
        <v>1576</v>
      </c>
      <c r="D53" s="402" t="s">
        <v>1577</v>
      </c>
      <c r="E53" s="403" t="s">
        <v>1577</v>
      </c>
      <c r="F53" s="403">
        <v>999999</v>
      </c>
      <c r="G53" s="404" t="s">
        <v>38</v>
      </c>
      <c r="H53" s="404">
        <v>999999</v>
      </c>
      <c r="I53" s="47">
        <v>200000000</v>
      </c>
      <c r="J53" s="405" t="s">
        <v>150</v>
      </c>
      <c r="K53" s="402" t="s">
        <v>1578</v>
      </c>
      <c r="L53" s="402" t="s">
        <v>128</v>
      </c>
      <c r="M53" s="402" t="s">
        <v>151</v>
      </c>
      <c r="N53" s="406" t="s">
        <v>152</v>
      </c>
      <c r="O53" s="405">
        <v>27</v>
      </c>
      <c r="P53" s="407" t="s">
        <v>1605</v>
      </c>
      <c r="Q53" s="402" t="s">
        <v>290</v>
      </c>
      <c r="R53" s="402" t="s">
        <v>1580</v>
      </c>
      <c r="S53" s="401">
        <v>10</v>
      </c>
      <c r="T53" s="409" t="s">
        <v>42</v>
      </c>
      <c r="U53" s="48" t="s">
        <v>620</v>
      </c>
      <c r="V53" s="402" t="s">
        <v>43</v>
      </c>
      <c r="W53" s="402" t="s">
        <v>130</v>
      </c>
      <c r="X53" s="402" t="s">
        <v>130</v>
      </c>
      <c r="Y53" s="49" t="s">
        <v>620</v>
      </c>
      <c r="Z53" s="402" t="s">
        <v>620</v>
      </c>
      <c r="AA53" s="402" t="s">
        <v>620</v>
      </c>
      <c r="AB53" s="49">
        <v>0</v>
      </c>
      <c r="AC53" s="49">
        <v>200000000</v>
      </c>
      <c r="AD53" s="49">
        <v>0</v>
      </c>
      <c r="AE53" s="49">
        <v>0</v>
      </c>
    </row>
    <row r="54" spans="1:31" s="21" customFormat="1" ht="50.1" customHeight="1" x14ac:dyDescent="0.25">
      <c r="A54" s="400">
        <v>33</v>
      </c>
      <c r="B54" s="402">
        <v>72101500</v>
      </c>
      <c r="C54" s="402" t="s">
        <v>1576</v>
      </c>
      <c r="D54" s="402" t="s">
        <v>1577</v>
      </c>
      <c r="E54" s="403" t="s">
        <v>1577</v>
      </c>
      <c r="F54" s="403">
        <v>999999</v>
      </c>
      <c r="G54" s="404" t="s">
        <v>38</v>
      </c>
      <c r="H54" s="404">
        <v>999999</v>
      </c>
      <c r="I54" s="47">
        <v>10000000</v>
      </c>
      <c r="J54" s="405" t="s">
        <v>153</v>
      </c>
      <c r="K54" s="402" t="s">
        <v>1578</v>
      </c>
      <c r="L54" s="402" t="s">
        <v>120</v>
      </c>
      <c r="M54" s="402" t="s">
        <v>154</v>
      </c>
      <c r="N54" s="406" t="s">
        <v>155</v>
      </c>
      <c r="O54" s="405">
        <v>20</v>
      </c>
      <c r="P54" s="407" t="s">
        <v>1606</v>
      </c>
      <c r="Q54" s="402" t="s">
        <v>290</v>
      </c>
      <c r="R54" s="402" t="s">
        <v>1580</v>
      </c>
      <c r="S54" s="401">
        <v>11</v>
      </c>
      <c r="T54" s="410" t="s">
        <v>42</v>
      </c>
      <c r="U54" s="48" t="s">
        <v>620</v>
      </c>
      <c r="V54" s="402" t="s">
        <v>43</v>
      </c>
      <c r="W54" s="402" t="s">
        <v>44</v>
      </c>
      <c r="X54" s="402" t="s">
        <v>124</v>
      </c>
      <c r="Y54" s="49" t="s">
        <v>620</v>
      </c>
      <c r="Z54" s="402" t="s">
        <v>620</v>
      </c>
      <c r="AA54" s="402" t="s">
        <v>620</v>
      </c>
      <c r="AB54" s="49">
        <v>0</v>
      </c>
      <c r="AC54" s="49">
        <v>10000000</v>
      </c>
      <c r="AD54" s="49">
        <v>0</v>
      </c>
      <c r="AE54" s="49">
        <v>0</v>
      </c>
    </row>
    <row r="55" spans="1:31" s="21" customFormat="1" ht="50.1" customHeight="1" x14ac:dyDescent="0.25">
      <c r="A55" s="400">
        <v>34</v>
      </c>
      <c r="B55" s="402">
        <v>76111501</v>
      </c>
      <c r="C55" s="402" t="s">
        <v>1576</v>
      </c>
      <c r="D55" s="402" t="s">
        <v>1577</v>
      </c>
      <c r="E55" s="403" t="s">
        <v>1577</v>
      </c>
      <c r="F55" s="403">
        <v>999999</v>
      </c>
      <c r="G55" s="404" t="s">
        <v>38</v>
      </c>
      <c r="H55" s="404">
        <v>999999</v>
      </c>
      <c r="I55" s="47">
        <v>500000000</v>
      </c>
      <c r="J55" s="405" t="s">
        <v>156</v>
      </c>
      <c r="K55" s="402" t="s">
        <v>1578</v>
      </c>
      <c r="L55" s="402" t="s">
        <v>157</v>
      </c>
      <c r="M55" s="402" t="s">
        <v>154</v>
      </c>
      <c r="N55" s="406" t="s">
        <v>122</v>
      </c>
      <c r="O55" s="405">
        <v>24</v>
      </c>
      <c r="P55" s="407" t="s">
        <v>1601</v>
      </c>
      <c r="Q55" s="402" t="s">
        <v>290</v>
      </c>
      <c r="R55" s="402" t="s">
        <v>1580</v>
      </c>
      <c r="S55" s="401">
        <v>7</v>
      </c>
      <c r="T55" s="409" t="s">
        <v>42</v>
      </c>
      <c r="U55" s="48" t="s">
        <v>620</v>
      </c>
      <c r="V55" s="402" t="s">
        <v>43</v>
      </c>
      <c r="W55" s="402" t="s">
        <v>130</v>
      </c>
      <c r="X55" s="402" t="s">
        <v>138</v>
      </c>
      <c r="Y55" s="49" t="s">
        <v>620</v>
      </c>
      <c r="Z55" s="402" t="s">
        <v>620</v>
      </c>
      <c r="AA55" s="402" t="s">
        <v>620</v>
      </c>
      <c r="AB55" s="49">
        <v>0</v>
      </c>
      <c r="AC55" s="49">
        <v>500000000</v>
      </c>
      <c r="AD55" s="49">
        <v>0</v>
      </c>
      <c r="AE55" s="49">
        <v>0</v>
      </c>
    </row>
    <row r="56" spans="1:31" s="21" customFormat="1" ht="50.1" customHeight="1" x14ac:dyDescent="0.25">
      <c r="A56" s="400">
        <v>681</v>
      </c>
      <c r="B56" s="402">
        <v>80161500</v>
      </c>
      <c r="C56" s="402" t="s">
        <v>1576</v>
      </c>
      <c r="D56" s="402" t="s">
        <v>1577</v>
      </c>
      <c r="E56" s="403" t="s">
        <v>1577</v>
      </c>
      <c r="F56" s="403">
        <v>999999</v>
      </c>
      <c r="G56" s="404" t="s">
        <v>38</v>
      </c>
      <c r="H56" s="404">
        <v>999999</v>
      </c>
      <c r="I56" s="47">
        <v>58472188.5</v>
      </c>
      <c r="J56" s="417" t="s">
        <v>158</v>
      </c>
      <c r="K56" s="402" t="s">
        <v>1578</v>
      </c>
      <c r="L56" s="418" t="s">
        <v>128</v>
      </c>
      <c r="M56" s="402" t="s">
        <v>159</v>
      </c>
      <c r="N56" s="419" t="s">
        <v>122</v>
      </c>
      <c r="O56" s="405">
        <v>24</v>
      </c>
      <c r="P56" s="407" t="s">
        <v>1601</v>
      </c>
      <c r="Q56" s="402" t="s">
        <v>290</v>
      </c>
      <c r="R56" s="402" t="s">
        <v>1580</v>
      </c>
      <c r="S56" s="401">
        <v>8.5</v>
      </c>
      <c r="T56" s="409" t="s">
        <v>42</v>
      </c>
      <c r="U56" s="49" t="s">
        <v>620</v>
      </c>
      <c r="V56" s="402" t="s">
        <v>43</v>
      </c>
      <c r="W56" s="402" t="s">
        <v>160</v>
      </c>
      <c r="X56" s="402" t="s">
        <v>160</v>
      </c>
      <c r="Y56" s="49" t="s">
        <v>620</v>
      </c>
      <c r="Z56" s="402" t="s">
        <v>620</v>
      </c>
      <c r="AA56" s="402" t="s">
        <v>620</v>
      </c>
      <c r="AB56" s="49">
        <v>0</v>
      </c>
      <c r="AC56" s="49">
        <v>58472188.5</v>
      </c>
      <c r="AD56" s="49">
        <v>0</v>
      </c>
      <c r="AE56" s="49">
        <v>0</v>
      </c>
    </row>
    <row r="57" spans="1:31" s="21" customFormat="1" ht="50.1" customHeight="1" x14ac:dyDescent="0.25">
      <c r="A57" s="400">
        <v>682</v>
      </c>
      <c r="B57" s="402">
        <v>80161500</v>
      </c>
      <c r="C57" s="402" t="s">
        <v>1576</v>
      </c>
      <c r="D57" s="402" t="s">
        <v>1577</v>
      </c>
      <c r="E57" s="403" t="s">
        <v>1577</v>
      </c>
      <c r="F57" s="403">
        <v>999999</v>
      </c>
      <c r="G57" s="404" t="s">
        <v>38</v>
      </c>
      <c r="H57" s="404">
        <v>999999</v>
      </c>
      <c r="I57" s="47">
        <v>29895457.5</v>
      </c>
      <c r="J57" s="417" t="s">
        <v>161</v>
      </c>
      <c r="K57" s="402" t="s">
        <v>1578</v>
      </c>
      <c r="L57" s="418" t="s">
        <v>128</v>
      </c>
      <c r="M57" s="402" t="s">
        <v>159</v>
      </c>
      <c r="N57" s="419" t="s">
        <v>122</v>
      </c>
      <c r="O57" s="405">
        <v>24</v>
      </c>
      <c r="P57" s="407" t="s">
        <v>1601</v>
      </c>
      <c r="Q57" s="402" t="s">
        <v>290</v>
      </c>
      <c r="R57" s="402" t="s">
        <v>1580</v>
      </c>
      <c r="S57" s="401">
        <v>7.5</v>
      </c>
      <c r="T57" s="409" t="s">
        <v>42</v>
      </c>
      <c r="U57" s="49" t="s">
        <v>620</v>
      </c>
      <c r="V57" s="402" t="s">
        <v>43</v>
      </c>
      <c r="W57" s="402" t="s">
        <v>160</v>
      </c>
      <c r="X57" s="402" t="s">
        <v>160</v>
      </c>
      <c r="Y57" s="49" t="s">
        <v>620</v>
      </c>
      <c r="Z57" s="402" t="s">
        <v>620</v>
      </c>
      <c r="AA57" s="402" t="s">
        <v>620</v>
      </c>
      <c r="AB57" s="49">
        <v>0</v>
      </c>
      <c r="AC57" s="49">
        <v>29895457.5</v>
      </c>
      <c r="AD57" s="49">
        <v>0</v>
      </c>
      <c r="AE57" s="49">
        <v>0</v>
      </c>
    </row>
    <row r="58" spans="1:31" s="21" customFormat="1" ht="50.1" customHeight="1" x14ac:dyDescent="0.25">
      <c r="A58" s="400">
        <v>683</v>
      </c>
      <c r="B58" s="402">
        <v>80121700</v>
      </c>
      <c r="C58" s="402" t="s">
        <v>1576</v>
      </c>
      <c r="D58" s="402" t="s">
        <v>1577</v>
      </c>
      <c r="E58" s="403" t="s">
        <v>1577</v>
      </c>
      <c r="F58" s="403">
        <v>999999</v>
      </c>
      <c r="G58" s="404" t="s">
        <v>38</v>
      </c>
      <c r="H58" s="404">
        <v>999999</v>
      </c>
      <c r="I58" s="47">
        <v>48153567</v>
      </c>
      <c r="J58" s="417" t="s">
        <v>162</v>
      </c>
      <c r="K58" s="402" t="s">
        <v>1578</v>
      </c>
      <c r="L58" s="418" t="s">
        <v>128</v>
      </c>
      <c r="M58" s="402" t="s">
        <v>159</v>
      </c>
      <c r="N58" s="419" t="s">
        <v>122</v>
      </c>
      <c r="O58" s="405">
        <v>24</v>
      </c>
      <c r="P58" s="407" t="s">
        <v>1601</v>
      </c>
      <c r="Q58" s="402" t="s">
        <v>290</v>
      </c>
      <c r="R58" s="402" t="s">
        <v>1580</v>
      </c>
      <c r="S58" s="401">
        <v>7</v>
      </c>
      <c r="T58" s="409" t="s">
        <v>42</v>
      </c>
      <c r="U58" s="49" t="s">
        <v>620</v>
      </c>
      <c r="V58" s="402" t="s">
        <v>43</v>
      </c>
      <c r="W58" s="402" t="s">
        <v>160</v>
      </c>
      <c r="X58" s="402" t="s">
        <v>160</v>
      </c>
      <c r="Y58" s="49" t="s">
        <v>620</v>
      </c>
      <c r="Z58" s="402" t="s">
        <v>620</v>
      </c>
      <c r="AA58" s="402" t="s">
        <v>620</v>
      </c>
      <c r="AB58" s="49">
        <v>0</v>
      </c>
      <c r="AC58" s="49">
        <v>48153567</v>
      </c>
      <c r="AD58" s="49">
        <v>0</v>
      </c>
      <c r="AE58" s="49">
        <v>0</v>
      </c>
    </row>
    <row r="59" spans="1:31" s="21" customFormat="1" ht="50.1" customHeight="1" x14ac:dyDescent="0.25">
      <c r="A59" s="400">
        <v>684</v>
      </c>
      <c r="B59" s="402">
        <v>80121700</v>
      </c>
      <c r="C59" s="402" t="s">
        <v>1576</v>
      </c>
      <c r="D59" s="402" t="s">
        <v>1577</v>
      </c>
      <c r="E59" s="403" t="s">
        <v>1577</v>
      </c>
      <c r="F59" s="403">
        <v>999999</v>
      </c>
      <c r="G59" s="404" t="s">
        <v>38</v>
      </c>
      <c r="H59" s="404">
        <v>999999</v>
      </c>
      <c r="I59" s="47">
        <v>48153567</v>
      </c>
      <c r="J59" s="417" t="s">
        <v>162</v>
      </c>
      <c r="K59" s="402" t="s">
        <v>1578</v>
      </c>
      <c r="L59" s="418" t="s">
        <v>128</v>
      </c>
      <c r="M59" s="402" t="s">
        <v>159</v>
      </c>
      <c r="N59" s="419" t="s">
        <v>122</v>
      </c>
      <c r="O59" s="405">
        <v>24</v>
      </c>
      <c r="P59" s="407" t="s">
        <v>1601</v>
      </c>
      <c r="Q59" s="402" t="s">
        <v>290</v>
      </c>
      <c r="R59" s="402" t="s">
        <v>1580</v>
      </c>
      <c r="S59" s="401">
        <v>7</v>
      </c>
      <c r="T59" s="409" t="s">
        <v>42</v>
      </c>
      <c r="U59" s="49" t="s">
        <v>620</v>
      </c>
      <c r="V59" s="402" t="s">
        <v>43</v>
      </c>
      <c r="W59" s="402" t="s">
        <v>160</v>
      </c>
      <c r="X59" s="402" t="s">
        <v>160</v>
      </c>
      <c r="Y59" s="49" t="s">
        <v>620</v>
      </c>
      <c r="Z59" s="402" t="s">
        <v>620</v>
      </c>
      <c r="AA59" s="402" t="s">
        <v>620</v>
      </c>
      <c r="AB59" s="49">
        <v>0</v>
      </c>
      <c r="AC59" s="49">
        <v>48153567</v>
      </c>
      <c r="AD59" s="49">
        <v>0</v>
      </c>
      <c r="AE59" s="49">
        <v>0</v>
      </c>
    </row>
    <row r="60" spans="1:31" s="21" customFormat="1" ht="50.1" customHeight="1" x14ac:dyDescent="0.25">
      <c r="A60" s="400">
        <v>685</v>
      </c>
      <c r="B60" s="402">
        <v>80101500</v>
      </c>
      <c r="C60" s="402" t="s">
        <v>1576</v>
      </c>
      <c r="D60" s="402" t="s">
        <v>1577</v>
      </c>
      <c r="E60" s="403" t="s">
        <v>1577</v>
      </c>
      <c r="F60" s="403">
        <v>999999</v>
      </c>
      <c r="G60" s="404" t="s">
        <v>38</v>
      </c>
      <c r="H60" s="404">
        <v>999999</v>
      </c>
      <c r="I60" s="47">
        <v>165160000</v>
      </c>
      <c r="J60" s="417" t="s">
        <v>163</v>
      </c>
      <c r="K60" s="402" t="s">
        <v>1578</v>
      </c>
      <c r="L60" s="418" t="s">
        <v>128</v>
      </c>
      <c r="M60" s="402" t="s">
        <v>159</v>
      </c>
      <c r="N60" s="419" t="s">
        <v>122</v>
      </c>
      <c r="O60" s="405">
        <v>24</v>
      </c>
      <c r="P60" s="407" t="s">
        <v>1601</v>
      </c>
      <c r="Q60" s="402" t="s">
        <v>290</v>
      </c>
      <c r="R60" s="402" t="s">
        <v>1580</v>
      </c>
      <c r="S60" s="401">
        <v>7</v>
      </c>
      <c r="T60" s="409" t="s">
        <v>42</v>
      </c>
      <c r="U60" s="49" t="s">
        <v>620</v>
      </c>
      <c r="V60" s="402" t="s">
        <v>43</v>
      </c>
      <c r="W60" s="402" t="s">
        <v>160</v>
      </c>
      <c r="X60" s="402" t="s">
        <v>160</v>
      </c>
      <c r="Y60" s="49" t="s">
        <v>620</v>
      </c>
      <c r="Z60" s="402" t="s">
        <v>620</v>
      </c>
      <c r="AA60" s="402" t="s">
        <v>620</v>
      </c>
      <c r="AB60" s="49">
        <v>0</v>
      </c>
      <c r="AC60" s="49">
        <v>165160000</v>
      </c>
      <c r="AD60" s="49">
        <v>0</v>
      </c>
      <c r="AE60" s="49">
        <v>0</v>
      </c>
    </row>
    <row r="61" spans="1:31" s="21" customFormat="1" ht="50.1" customHeight="1" x14ac:dyDescent="0.25">
      <c r="A61" s="400">
        <v>686</v>
      </c>
      <c r="B61" s="402">
        <v>86111600</v>
      </c>
      <c r="C61" s="402" t="s">
        <v>1576</v>
      </c>
      <c r="D61" s="402" t="s">
        <v>1577</v>
      </c>
      <c r="E61" s="403" t="s">
        <v>1577</v>
      </c>
      <c r="F61" s="403">
        <v>999999</v>
      </c>
      <c r="G61" s="404" t="s">
        <v>38</v>
      </c>
      <c r="H61" s="404">
        <v>999999</v>
      </c>
      <c r="I61" s="55">
        <v>91412000</v>
      </c>
      <c r="J61" s="405" t="s">
        <v>164</v>
      </c>
      <c r="K61" s="402" t="s">
        <v>1578</v>
      </c>
      <c r="L61" s="402" t="s">
        <v>128</v>
      </c>
      <c r="M61" s="402" t="s">
        <v>159</v>
      </c>
      <c r="N61" s="406" t="s">
        <v>100</v>
      </c>
      <c r="O61" s="405">
        <v>28</v>
      </c>
      <c r="P61" s="407" t="s">
        <v>1599</v>
      </c>
      <c r="Q61" s="402" t="s">
        <v>290</v>
      </c>
      <c r="R61" s="402" t="s">
        <v>1580</v>
      </c>
      <c r="S61" s="401">
        <v>8</v>
      </c>
      <c r="T61" s="409" t="s">
        <v>42</v>
      </c>
      <c r="U61" s="49" t="s">
        <v>620</v>
      </c>
      <c r="V61" s="402" t="s">
        <v>43</v>
      </c>
      <c r="W61" s="402" t="s">
        <v>160</v>
      </c>
      <c r="X61" s="402" t="s">
        <v>160</v>
      </c>
      <c r="Y61" s="49" t="s">
        <v>620</v>
      </c>
      <c r="Z61" s="402" t="s">
        <v>620</v>
      </c>
      <c r="AA61" s="402" t="s">
        <v>620</v>
      </c>
      <c r="AB61" s="49">
        <v>0</v>
      </c>
      <c r="AC61" s="49">
        <v>91412000</v>
      </c>
      <c r="AD61" s="49">
        <v>0</v>
      </c>
      <c r="AE61" s="49">
        <v>0</v>
      </c>
    </row>
    <row r="62" spans="1:31" s="21" customFormat="1" ht="50.1" customHeight="1" x14ac:dyDescent="0.25">
      <c r="A62" s="400">
        <v>673</v>
      </c>
      <c r="B62" s="402" t="s">
        <v>165</v>
      </c>
      <c r="C62" s="402" t="s">
        <v>1576</v>
      </c>
      <c r="D62" s="402" t="s">
        <v>1577</v>
      </c>
      <c r="E62" s="403" t="s">
        <v>1577</v>
      </c>
      <c r="F62" s="403">
        <v>999999</v>
      </c>
      <c r="G62" s="404" t="s">
        <v>38</v>
      </c>
      <c r="H62" s="404">
        <v>999999</v>
      </c>
      <c r="I62" s="47">
        <v>1582000</v>
      </c>
      <c r="J62" s="405" t="s">
        <v>166</v>
      </c>
      <c r="K62" s="402" t="s">
        <v>1602</v>
      </c>
      <c r="L62" s="402" t="s">
        <v>103</v>
      </c>
      <c r="M62" s="402" t="s">
        <v>154</v>
      </c>
      <c r="N62" s="406" t="s">
        <v>167</v>
      </c>
      <c r="O62" s="405">
        <v>88</v>
      </c>
      <c r="P62" s="407" t="s">
        <v>1607</v>
      </c>
      <c r="Q62" s="402" t="s">
        <v>290</v>
      </c>
      <c r="R62" s="402" t="s">
        <v>1580</v>
      </c>
      <c r="S62" s="401">
        <v>2</v>
      </c>
      <c r="T62" s="415" t="s">
        <v>42</v>
      </c>
      <c r="U62" s="49">
        <v>442</v>
      </c>
      <c r="V62" s="402" t="s">
        <v>43</v>
      </c>
      <c r="W62" s="402" t="s">
        <v>168</v>
      </c>
      <c r="X62" s="402" t="s">
        <v>168</v>
      </c>
      <c r="Y62" s="49">
        <v>4242023</v>
      </c>
      <c r="Z62" s="402" t="s">
        <v>862</v>
      </c>
      <c r="AA62" s="402">
        <v>3406</v>
      </c>
      <c r="AB62" s="49">
        <v>0</v>
      </c>
      <c r="AC62" s="49">
        <v>1582000</v>
      </c>
      <c r="AD62" s="49">
        <v>0</v>
      </c>
      <c r="AE62" s="49">
        <v>0</v>
      </c>
    </row>
    <row r="63" spans="1:31" s="21" customFormat="1" ht="50.1" customHeight="1" x14ac:dyDescent="0.25">
      <c r="A63" s="400">
        <v>520</v>
      </c>
      <c r="B63" s="405" t="s">
        <v>169</v>
      </c>
      <c r="C63" s="402" t="s">
        <v>1576</v>
      </c>
      <c r="D63" s="402" t="s">
        <v>1577</v>
      </c>
      <c r="E63" s="403" t="s">
        <v>1577</v>
      </c>
      <c r="F63" s="403">
        <v>999999</v>
      </c>
      <c r="G63" s="404" t="s">
        <v>38</v>
      </c>
      <c r="H63" s="404">
        <v>999999</v>
      </c>
      <c r="I63" s="47">
        <v>13418000</v>
      </c>
      <c r="J63" s="405" t="s">
        <v>170</v>
      </c>
      <c r="K63" s="402" t="s">
        <v>1578</v>
      </c>
      <c r="L63" s="402" t="s">
        <v>120</v>
      </c>
      <c r="M63" s="402" t="s">
        <v>154</v>
      </c>
      <c r="N63" s="406" t="s">
        <v>167</v>
      </c>
      <c r="O63" s="405">
        <v>88</v>
      </c>
      <c r="P63" s="407" t="s">
        <v>1607</v>
      </c>
      <c r="Q63" s="402" t="s">
        <v>290</v>
      </c>
      <c r="R63" s="402" t="s">
        <v>1580</v>
      </c>
      <c r="S63" s="401">
        <v>12</v>
      </c>
      <c r="T63" s="415" t="s">
        <v>42</v>
      </c>
      <c r="U63" s="49" t="s">
        <v>620</v>
      </c>
      <c r="V63" s="402" t="s">
        <v>43</v>
      </c>
      <c r="W63" s="402" t="s">
        <v>168</v>
      </c>
      <c r="X63" s="402" t="s">
        <v>168</v>
      </c>
      <c r="Y63" s="49" t="s">
        <v>620</v>
      </c>
      <c r="Z63" s="402" t="s">
        <v>620</v>
      </c>
      <c r="AA63" s="402" t="s">
        <v>620</v>
      </c>
      <c r="AB63" s="49">
        <v>0</v>
      </c>
      <c r="AC63" s="49">
        <v>13418000</v>
      </c>
      <c r="AD63" s="49">
        <v>0</v>
      </c>
      <c r="AE63" s="49">
        <v>0</v>
      </c>
    </row>
    <row r="64" spans="1:31" s="21" customFormat="1" ht="50.1" customHeight="1" x14ac:dyDescent="0.25">
      <c r="A64" s="400">
        <v>35</v>
      </c>
      <c r="B64" s="402">
        <v>92101501</v>
      </c>
      <c r="C64" s="402" t="s">
        <v>1576</v>
      </c>
      <c r="D64" s="402" t="s">
        <v>1577</v>
      </c>
      <c r="E64" s="403" t="s">
        <v>1577</v>
      </c>
      <c r="F64" s="403">
        <v>999999</v>
      </c>
      <c r="G64" s="404" t="s">
        <v>38</v>
      </c>
      <c r="H64" s="404">
        <v>999999</v>
      </c>
      <c r="I64" s="47">
        <v>364613158</v>
      </c>
      <c r="J64" s="405" t="s">
        <v>171</v>
      </c>
      <c r="K64" s="402" t="s">
        <v>1602</v>
      </c>
      <c r="L64" s="402" t="s">
        <v>157</v>
      </c>
      <c r="M64" s="402" t="s">
        <v>154</v>
      </c>
      <c r="N64" s="406" t="s">
        <v>122</v>
      </c>
      <c r="O64" s="405">
        <v>24</v>
      </c>
      <c r="P64" s="407" t="s">
        <v>1601</v>
      </c>
      <c r="Q64" s="402" t="s">
        <v>290</v>
      </c>
      <c r="R64" s="402" t="s">
        <v>1580</v>
      </c>
      <c r="S64" s="420">
        <v>3.5</v>
      </c>
      <c r="T64" s="411" t="s">
        <v>42</v>
      </c>
      <c r="U64" s="50">
        <v>309</v>
      </c>
      <c r="V64" s="421" t="s">
        <v>43</v>
      </c>
      <c r="W64" s="421" t="s">
        <v>130</v>
      </c>
      <c r="X64" s="402" t="s">
        <v>130</v>
      </c>
      <c r="Y64" s="49">
        <v>5522020</v>
      </c>
      <c r="Z64" s="402" t="s">
        <v>852</v>
      </c>
      <c r="AA64" s="402">
        <v>2204</v>
      </c>
      <c r="AB64" s="49">
        <v>364613158</v>
      </c>
      <c r="AC64" s="49">
        <v>0</v>
      </c>
      <c r="AD64" s="49">
        <v>400000</v>
      </c>
      <c r="AE64" s="49">
        <v>364213158</v>
      </c>
    </row>
    <row r="65" spans="1:31" s="21" customFormat="1" ht="50.1" customHeight="1" x14ac:dyDescent="0.25">
      <c r="A65" s="400">
        <v>654</v>
      </c>
      <c r="B65" s="402">
        <v>80111600</v>
      </c>
      <c r="C65" s="402" t="s">
        <v>1576</v>
      </c>
      <c r="D65" s="402" t="s">
        <v>1577</v>
      </c>
      <c r="E65" s="403" t="s">
        <v>1577</v>
      </c>
      <c r="F65" s="403">
        <v>999999</v>
      </c>
      <c r="G65" s="404" t="s">
        <v>38</v>
      </c>
      <c r="H65" s="404">
        <v>999999</v>
      </c>
      <c r="I65" s="47">
        <v>27038824</v>
      </c>
      <c r="J65" s="405" t="s">
        <v>172</v>
      </c>
      <c r="K65" s="402" t="s">
        <v>1602</v>
      </c>
      <c r="L65" s="402" t="s">
        <v>128</v>
      </c>
      <c r="M65" s="402" t="s">
        <v>159</v>
      </c>
      <c r="N65" s="406" t="s">
        <v>122</v>
      </c>
      <c r="O65" s="405">
        <v>24</v>
      </c>
      <c r="P65" s="407" t="s">
        <v>1601</v>
      </c>
      <c r="Q65" s="402" t="s">
        <v>290</v>
      </c>
      <c r="R65" s="402" t="s">
        <v>1580</v>
      </c>
      <c r="S65" s="401">
        <v>8</v>
      </c>
      <c r="T65" s="422"/>
      <c r="U65" s="49">
        <v>436</v>
      </c>
      <c r="V65" s="402" t="s">
        <v>129</v>
      </c>
      <c r="W65" s="402" t="s">
        <v>168</v>
      </c>
      <c r="X65" s="402" t="s">
        <v>168</v>
      </c>
      <c r="Y65" s="49">
        <v>309</v>
      </c>
      <c r="Z65" s="402" t="s">
        <v>1535</v>
      </c>
      <c r="AA65" s="402" t="s">
        <v>620</v>
      </c>
      <c r="AB65" s="49">
        <v>0</v>
      </c>
      <c r="AC65" s="49">
        <v>27038824</v>
      </c>
      <c r="AD65" s="49">
        <v>0</v>
      </c>
      <c r="AE65" s="49">
        <v>0</v>
      </c>
    </row>
    <row r="66" spans="1:31" s="21" customFormat="1" ht="50.1" customHeight="1" x14ac:dyDescent="0.25">
      <c r="A66" s="400">
        <v>655</v>
      </c>
      <c r="B66" s="402">
        <v>80111600</v>
      </c>
      <c r="C66" s="402" t="s">
        <v>1576</v>
      </c>
      <c r="D66" s="402" t="s">
        <v>1577</v>
      </c>
      <c r="E66" s="403" t="s">
        <v>1577</v>
      </c>
      <c r="F66" s="403">
        <v>999999</v>
      </c>
      <c r="G66" s="404" t="s">
        <v>38</v>
      </c>
      <c r="H66" s="404">
        <v>999999</v>
      </c>
      <c r="I66" s="47">
        <v>27038824</v>
      </c>
      <c r="J66" s="405" t="s">
        <v>173</v>
      </c>
      <c r="K66" s="402" t="s">
        <v>1602</v>
      </c>
      <c r="L66" s="402" t="s">
        <v>128</v>
      </c>
      <c r="M66" s="402" t="s">
        <v>159</v>
      </c>
      <c r="N66" s="406" t="s">
        <v>122</v>
      </c>
      <c r="O66" s="405">
        <v>24</v>
      </c>
      <c r="P66" s="407" t="s">
        <v>1601</v>
      </c>
      <c r="Q66" s="402" t="s">
        <v>290</v>
      </c>
      <c r="R66" s="402" t="s">
        <v>1580</v>
      </c>
      <c r="S66" s="401">
        <v>8</v>
      </c>
      <c r="T66" s="422"/>
      <c r="U66" s="49">
        <v>420</v>
      </c>
      <c r="V66" s="402" t="s">
        <v>129</v>
      </c>
      <c r="W66" s="402" t="s">
        <v>168</v>
      </c>
      <c r="X66" s="402" t="s">
        <v>168</v>
      </c>
      <c r="Y66" s="49">
        <v>313</v>
      </c>
      <c r="Z66" s="402" t="s">
        <v>1538</v>
      </c>
      <c r="AA66" s="402" t="s">
        <v>620</v>
      </c>
      <c r="AB66" s="49">
        <v>0</v>
      </c>
      <c r="AC66" s="49">
        <v>27038824</v>
      </c>
      <c r="AD66" s="49">
        <v>0</v>
      </c>
      <c r="AE66" s="49">
        <v>0</v>
      </c>
    </row>
    <row r="67" spans="1:31" s="21" customFormat="1" ht="50.1" customHeight="1" x14ac:dyDescent="0.25">
      <c r="A67" s="400">
        <v>656</v>
      </c>
      <c r="B67" s="402">
        <v>80111600</v>
      </c>
      <c r="C67" s="402" t="s">
        <v>1576</v>
      </c>
      <c r="D67" s="402" t="s">
        <v>1577</v>
      </c>
      <c r="E67" s="403" t="s">
        <v>1577</v>
      </c>
      <c r="F67" s="403">
        <v>999999</v>
      </c>
      <c r="G67" s="404" t="s">
        <v>38</v>
      </c>
      <c r="H67" s="404">
        <v>999999</v>
      </c>
      <c r="I67" s="47">
        <v>55032648</v>
      </c>
      <c r="J67" s="405" t="s">
        <v>174</v>
      </c>
      <c r="K67" s="402" t="s">
        <v>1602</v>
      </c>
      <c r="L67" s="402" t="s">
        <v>128</v>
      </c>
      <c r="M67" s="402" t="s">
        <v>159</v>
      </c>
      <c r="N67" s="406" t="s">
        <v>122</v>
      </c>
      <c r="O67" s="405">
        <v>24</v>
      </c>
      <c r="P67" s="407" t="s">
        <v>1601</v>
      </c>
      <c r="Q67" s="402" t="s">
        <v>290</v>
      </c>
      <c r="R67" s="402" t="s">
        <v>1580</v>
      </c>
      <c r="S67" s="401">
        <v>8</v>
      </c>
      <c r="T67" s="422"/>
      <c r="U67" s="49">
        <v>446</v>
      </c>
      <c r="V67" s="402" t="s">
        <v>129</v>
      </c>
      <c r="W67" s="402" t="s">
        <v>168</v>
      </c>
      <c r="X67" s="402" t="s">
        <v>168</v>
      </c>
      <c r="Y67" s="49">
        <v>314</v>
      </c>
      <c r="Z67" s="402" t="s">
        <v>1540</v>
      </c>
      <c r="AA67" s="402" t="s">
        <v>620</v>
      </c>
      <c r="AB67" s="49">
        <v>0</v>
      </c>
      <c r="AC67" s="49">
        <v>55032648</v>
      </c>
      <c r="AD67" s="49">
        <v>0</v>
      </c>
      <c r="AE67" s="49">
        <v>0</v>
      </c>
    </row>
    <row r="68" spans="1:31" s="21" customFormat="1" ht="50.1" customHeight="1" x14ac:dyDescent="0.25">
      <c r="A68" s="400">
        <v>657</v>
      </c>
      <c r="B68" s="402">
        <v>80111600</v>
      </c>
      <c r="C68" s="402" t="s">
        <v>1576</v>
      </c>
      <c r="D68" s="402" t="s">
        <v>1577</v>
      </c>
      <c r="E68" s="403" t="s">
        <v>1577</v>
      </c>
      <c r="F68" s="403">
        <v>999999</v>
      </c>
      <c r="G68" s="404" t="s">
        <v>38</v>
      </c>
      <c r="H68" s="404">
        <v>999999</v>
      </c>
      <c r="I68" s="47">
        <v>55032648</v>
      </c>
      <c r="J68" s="405" t="s">
        <v>174</v>
      </c>
      <c r="K68" s="402" t="s">
        <v>1602</v>
      </c>
      <c r="L68" s="402" t="s">
        <v>128</v>
      </c>
      <c r="M68" s="402" t="s">
        <v>159</v>
      </c>
      <c r="N68" s="406" t="s">
        <v>122</v>
      </c>
      <c r="O68" s="405">
        <v>24</v>
      </c>
      <c r="P68" s="407" t="s">
        <v>1601</v>
      </c>
      <c r="Q68" s="402" t="s">
        <v>290</v>
      </c>
      <c r="R68" s="402" t="s">
        <v>1580</v>
      </c>
      <c r="S68" s="401">
        <v>8</v>
      </c>
      <c r="T68" s="422"/>
      <c r="U68" s="49">
        <v>445</v>
      </c>
      <c r="V68" s="402" t="s">
        <v>129</v>
      </c>
      <c r="W68" s="402" t="s">
        <v>168</v>
      </c>
      <c r="X68" s="402" t="s">
        <v>168</v>
      </c>
      <c r="Y68" s="49">
        <v>315</v>
      </c>
      <c r="Z68" s="402" t="s">
        <v>1542</v>
      </c>
      <c r="AA68" s="402" t="s">
        <v>620</v>
      </c>
      <c r="AB68" s="49">
        <v>0</v>
      </c>
      <c r="AC68" s="49">
        <v>55032648</v>
      </c>
      <c r="AD68" s="49">
        <v>0</v>
      </c>
      <c r="AE68" s="49">
        <v>0</v>
      </c>
    </row>
    <row r="69" spans="1:31" s="21" customFormat="1" ht="50.1" customHeight="1" x14ac:dyDescent="0.25">
      <c r="A69" s="400">
        <v>658</v>
      </c>
      <c r="B69" s="402">
        <v>80111600</v>
      </c>
      <c r="C69" s="402" t="s">
        <v>1576</v>
      </c>
      <c r="D69" s="402" t="s">
        <v>1577</v>
      </c>
      <c r="E69" s="403" t="s">
        <v>1577</v>
      </c>
      <c r="F69" s="403">
        <v>999999</v>
      </c>
      <c r="G69" s="404" t="s">
        <v>38</v>
      </c>
      <c r="H69" s="404">
        <v>999999</v>
      </c>
      <c r="I69" s="47">
        <v>33372080</v>
      </c>
      <c r="J69" s="405" t="s">
        <v>175</v>
      </c>
      <c r="K69" s="402" t="s">
        <v>1602</v>
      </c>
      <c r="L69" s="402" t="s">
        <v>128</v>
      </c>
      <c r="M69" s="402" t="s">
        <v>159</v>
      </c>
      <c r="N69" s="406" t="s">
        <v>122</v>
      </c>
      <c r="O69" s="405">
        <v>24</v>
      </c>
      <c r="P69" s="407" t="s">
        <v>1601</v>
      </c>
      <c r="Q69" s="402" t="s">
        <v>290</v>
      </c>
      <c r="R69" s="402" t="s">
        <v>1580</v>
      </c>
      <c r="S69" s="401">
        <v>8</v>
      </c>
      <c r="T69" s="422"/>
      <c r="U69" s="49">
        <v>444</v>
      </c>
      <c r="V69" s="402" t="s">
        <v>129</v>
      </c>
      <c r="W69" s="402" t="s">
        <v>168</v>
      </c>
      <c r="X69" s="402" t="s">
        <v>168</v>
      </c>
      <c r="Y69" s="49">
        <v>316</v>
      </c>
      <c r="Z69" s="402" t="s">
        <v>933</v>
      </c>
      <c r="AA69" s="402" t="s">
        <v>620</v>
      </c>
      <c r="AB69" s="49">
        <v>0</v>
      </c>
      <c r="AC69" s="49">
        <v>33372080</v>
      </c>
      <c r="AD69" s="49">
        <v>0</v>
      </c>
      <c r="AE69" s="49">
        <v>0</v>
      </c>
    </row>
    <row r="70" spans="1:31" s="21" customFormat="1" ht="50.1" customHeight="1" x14ac:dyDescent="0.25">
      <c r="A70" s="400">
        <v>659</v>
      </c>
      <c r="B70" s="402">
        <v>80111600</v>
      </c>
      <c r="C70" s="402" t="s">
        <v>1576</v>
      </c>
      <c r="D70" s="402" t="s">
        <v>1577</v>
      </c>
      <c r="E70" s="403" t="s">
        <v>1577</v>
      </c>
      <c r="F70" s="403">
        <v>999999</v>
      </c>
      <c r="G70" s="404" t="s">
        <v>38</v>
      </c>
      <c r="H70" s="404">
        <v>999999</v>
      </c>
      <c r="I70" s="47">
        <v>33372080</v>
      </c>
      <c r="J70" s="405" t="s">
        <v>176</v>
      </c>
      <c r="K70" s="402" t="s">
        <v>1602</v>
      </c>
      <c r="L70" s="402" t="s">
        <v>128</v>
      </c>
      <c r="M70" s="402" t="s">
        <v>159</v>
      </c>
      <c r="N70" s="406" t="s">
        <v>122</v>
      </c>
      <c r="O70" s="405">
        <v>24</v>
      </c>
      <c r="P70" s="407" t="s">
        <v>1601</v>
      </c>
      <c r="Q70" s="402" t="s">
        <v>290</v>
      </c>
      <c r="R70" s="402" t="s">
        <v>1580</v>
      </c>
      <c r="S70" s="401">
        <v>8</v>
      </c>
      <c r="T70" s="422"/>
      <c r="U70" s="49">
        <v>443</v>
      </c>
      <c r="V70" s="402" t="s">
        <v>129</v>
      </c>
      <c r="W70" s="402" t="s">
        <v>168</v>
      </c>
      <c r="X70" s="402" t="s">
        <v>168</v>
      </c>
      <c r="Y70" s="49">
        <v>317</v>
      </c>
      <c r="Z70" s="402" t="s">
        <v>937</v>
      </c>
      <c r="AA70" s="402" t="s">
        <v>620</v>
      </c>
      <c r="AB70" s="49">
        <v>0</v>
      </c>
      <c r="AC70" s="49">
        <v>33372080</v>
      </c>
      <c r="AD70" s="49">
        <v>0</v>
      </c>
      <c r="AE70" s="49">
        <v>0</v>
      </c>
    </row>
    <row r="71" spans="1:31" s="21" customFormat="1" ht="50.1" customHeight="1" x14ac:dyDescent="0.25">
      <c r="A71" s="400">
        <v>660</v>
      </c>
      <c r="B71" s="402">
        <v>80111600</v>
      </c>
      <c r="C71" s="402" t="s">
        <v>1576</v>
      </c>
      <c r="D71" s="402" t="s">
        <v>1577</v>
      </c>
      <c r="E71" s="403" t="s">
        <v>1577</v>
      </c>
      <c r="F71" s="403">
        <v>999999</v>
      </c>
      <c r="G71" s="404" t="s">
        <v>38</v>
      </c>
      <c r="H71" s="404">
        <v>999999</v>
      </c>
      <c r="I71" s="47">
        <v>31888488</v>
      </c>
      <c r="J71" s="405" t="s">
        <v>177</v>
      </c>
      <c r="K71" s="402" t="s">
        <v>1602</v>
      </c>
      <c r="L71" s="402" t="s">
        <v>128</v>
      </c>
      <c r="M71" s="402" t="s">
        <v>159</v>
      </c>
      <c r="N71" s="406" t="s">
        <v>122</v>
      </c>
      <c r="O71" s="405">
        <v>24</v>
      </c>
      <c r="P71" s="407" t="s">
        <v>1601</v>
      </c>
      <c r="Q71" s="402" t="s">
        <v>290</v>
      </c>
      <c r="R71" s="402" t="s">
        <v>1580</v>
      </c>
      <c r="S71" s="401">
        <v>8</v>
      </c>
      <c r="T71" s="422"/>
      <c r="U71" s="49">
        <v>437</v>
      </c>
      <c r="V71" s="402" t="s">
        <v>129</v>
      </c>
      <c r="W71" s="402" t="s">
        <v>168</v>
      </c>
      <c r="X71" s="402" t="s">
        <v>168</v>
      </c>
      <c r="Y71" s="49">
        <v>299</v>
      </c>
      <c r="Z71" s="402" t="s">
        <v>887</v>
      </c>
      <c r="AA71" s="402" t="s">
        <v>620</v>
      </c>
      <c r="AB71" s="49">
        <v>0</v>
      </c>
      <c r="AC71" s="49">
        <v>31888488</v>
      </c>
      <c r="AD71" s="49">
        <v>0</v>
      </c>
      <c r="AE71" s="49">
        <v>0</v>
      </c>
    </row>
    <row r="72" spans="1:31" s="21" customFormat="1" ht="50.1" customHeight="1" x14ac:dyDescent="0.25">
      <c r="A72" s="400">
        <v>661</v>
      </c>
      <c r="B72" s="402">
        <v>80111600</v>
      </c>
      <c r="C72" s="402" t="s">
        <v>1576</v>
      </c>
      <c r="D72" s="402" t="s">
        <v>1577</v>
      </c>
      <c r="E72" s="403" t="s">
        <v>1577</v>
      </c>
      <c r="F72" s="403">
        <v>999999</v>
      </c>
      <c r="G72" s="404" t="s">
        <v>38</v>
      </c>
      <c r="H72" s="404">
        <v>999999</v>
      </c>
      <c r="I72" s="47">
        <v>61523752</v>
      </c>
      <c r="J72" s="405" t="s">
        <v>174</v>
      </c>
      <c r="K72" s="402" t="s">
        <v>1602</v>
      </c>
      <c r="L72" s="402" t="s">
        <v>128</v>
      </c>
      <c r="M72" s="402" t="s">
        <v>159</v>
      </c>
      <c r="N72" s="406" t="s">
        <v>122</v>
      </c>
      <c r="O72" s="405">
        <v>24</v>
      </c>
      <c r="P72" s="407" t="s">
        <v>1601</v>
      </c>
      <c r="Q72" s="402" t="s">
        <v>290</v>
      </c>
      <c r="R72" s="402" t="s">
        <v>1580</v>
      </c>
      <c r="S72" s="401">
        <v>8</v>
      </c>
      <c r="T72" s="422"/>
      <c r="U72" s="49">
        <v>421</v>
      </c>
      <c r="V72" s="402" t="s">
        <v>129</v>
      </c>
      <c r="W72" s="402" t="s">
        <v>168</v>
      </c>
      <c r="X72" s="402" t="s">
        <v>168</v>
      </c>
      <c r="Y72" s="49">
        <v>307</v>
      </c>
      <c r="Z72" s="402" t="s">
        <v>1532</v>
      </c>
      <c r="AA72" s="402" t="s">
        <v>620</v>
      </c>
      <c r="AB72" s="49">
        <v>0</v>
      </c>
      <c r="AC72" s="49">
        <v>61523752</v>
      </c>
      <c r="AD72" s="49">
        <v>0</v>
      </c>
      <c r="AE72" s="49">
        <v>0</v>
      </c>
    </row>
    <row r="73" spans="1:31" s="21" customFormat="1" ht="50.1" customHeight="1" x14ac:dyDescent="0.25">
      <c r="A73" s="400">
        <v>662</v>
      </c>
      <c r="B73" s="402">
        <v>80111600</v>
      </c>
      <c r="C73" s="402" t="s">
        <v>1576</v>
      </c>
      <c r="D73" s="402" t="s">
        <v>1577</v>
      </c>
      <c r="E73" s="403" t="s">
        <v>1577</v>
      </c>
      <c r="F73" s="403">
        <v>999999</v>
      </c>
      <c r="G73" s="404" t="s">
        <v>38</v>
      </c>
      <c r="H73" s="404">
        <v>999999</v>
      </c>
      <c r="I73" s="47">
        <v>55032648</v>
      </c>
      <c r="J73" s="405" t="s">
        <v>178</v>
      </c>
      <c r="K73" s="402" t="s">
        <v>1602</v>
      </c>
      <c r="L73" s="402" t="s">
        <v>128</v>
      </c>
      <c r="M73" s="402" t="s">
        <v>159</v>
      </c>
      <c r="N73" s="406" t="s">
        <v>122</v>
      </c>
      <c r="O73" s="405">
        <v>24</v>
      </c>
      <c r="P73" s="407" t="s">
        <v>1601</v>
      </c>
      <c r="Q73" s="402" t="s">
        <v>290</v>
      </c>
      <c r="R73" s="402" t="s">
        <v>1580</v>
      </c>
      <c r="S73" s="401">
        <v>8</v>
      </c>
      <c r="T73" s="422"/>
      <c r="U73" s="49">
        <v>423</v>
      </c>
      <c r="V73" s="402" t="s">
        <v>129</v>
      </c>
      <c r="W73" s="402" t="s">
        <v>168</v>
      </c>
      <c r="X73" s="402" t="s">
        <v>168</v>
      </c>
      <c r="Y73" s="49">
        <v>324</v>
      </c>
      <c r="Z73" s="402" t="s">
        <v>966</v>
      </c>
      <c r="AA73" s="402" t="s">
        <v>620</v>
      </c>
      <c r="AB73" s="49">
        <v>0</v>
      </c>
      <c r="AC73" s="49">
        <v>55032648</v>
      </c>
      <c r="AD73" s="49">
        <v>0</v>
      </c>
      <c r="AE73" s="49">
        <v>0</v>
      </c>
    </row>
    <row r="74" spans="1:31" s="21" customFormat="1" ht="50.1" customHeight="1" x14ac:dyDescent="0.25">
      <c r="A74" s="400" t="s">
        <v>108</v>
      </c>
      <c r="B74" s="401" t="s">
        <v>37</v>
      </c>
      <c r="C74" s="402" t="s">
        <v>1576</v>
      </c>
      <c r="D74" s="402" t="s">
        <v>1577</v>
      </c>
      <c r="E74" s="403" t="s">
        <v>1577</v>
      </c>
      <c r="F74" s="403">
        <v>999999</v>
      </c>
      <c r="G74" s="404" t="s">
        <v>38</v>
      </c>
      <c r="H74" s="404">
        <v>999999</v>
      </c>
      <c r="I74" s="47">
        <v>0</v>
      </c>
      <c r="J74" s="405" t="s">
        <v>179</v>
      </c>
      <c r="K74" s="402" t="s">
        <v>1578</v>
      </c>
      <c r="L74" s="402" t="s">
        <v>128</v>
      </c>
      <c r="M74" s="402" t="s">
        <v>159</v>
      </c>
      <c r="N74" s="406" t="s">
        <v>122</v>
      </c>
      <c r="O74" s="405">
        <v>24</v>
      </c>
      <c r="P74" s="407" t="s">
        <v>1601</v>
      </c>
      <c r="Q74" s="402" t="s">
        <v>290</v>
      </c>
      <c r="R74" s="402" t="s">
        <v>1580</v>
      </c>
      <c r="S74" s="408"/>
      <c r="T74" s="415"/>
      <c r="U74" s="56" t="s">
        <v>620</v>
      </c>
      <c r="V74" s="402" t="s">
        <v>43</v>
      </c>
      <c r="W74" s="402" t="s">
        <v>168</v>
      </c>
      <c r="X74" s="402" t="s">
        <v>168</v>
      </c>
      <c r="Y74" s="49" t="s">
        <v>620</v>
      </c>
      <c r="Z74" s="402" t="s">
        <v>620</v>
      </c>
      <c r="AA74" s="402" t="s">
        <v>620</v>
      </c>
      <c r="AB74" s="49">
        <v>0</v>
      </c>
      <c r="AC74" s="49">
        <v>0</v>
      </c>
      <c r="AD74" s="49">
        <v>0</v>
      </c>
      <c r="AE74" s="49">
        <v>0</v>
      </c>
    </row>
    <row r="75" spans="1:31" s="21" customFormat="1" ht="50.1" customHeight="1" x14ac:dyDescent="0.25">
      <c r="A75" s="400">
        <v>499</v>
      </c>
      <c r="B75" s="402">
        <v>80111600</v>
      </c>
      <c r="C75" s="402" t="s">
        <v>1576</v>
      </c>
      <c r="D75" s="402" t="s">
        <v>1577</v>
      </c>
      <c r="E75" s="403" t="s">
        <v>1577</v>
      </c>
      <c r="F75" s="403">
        <v>999999</v>
      </c>
      <c r="G75" s="404" t="s">
        <v>38</v>
      </c>
      <c r="H75" s="404">
        <v>999999</v>
      </c>
      <c r="I75" s="47">
        <v>11958243</v>
      </c>
      <c r="J75" s="405" t="s">
        <v>180</v>
      </c>
      <c r="K75" s="402" t="s">
        <v>1602</v>
      </c>
      <c r="L75" s="402" t="s">
        <v>128</v>
      </c>
      <c r="M75" s="402" t="s">
        <v>159</v>
      </c>
      <c r="N75" s="406" t="s">
        <v>122</v>
      </c>
      <c r="O75" s="405">
        <v>24</v>
      </c>
      <c r="P75" s="407" t="s">
        <v>1601</v>
      </c>
      <c r="Q75" s="402" t="s">
        <v>290</v>
      </c>
      <c r="R75" s="402" t="s">
        <v>1580</v>
      </c>
      <c r="S75" s="401">
        <v>3</v>
      </c>
      <c r="T75" s="414" t="s">
        <v>42</v>
      </c>
      <c r="U75" s="49">
        <v>15</v>
      </c>
      <c r="V75" s="402" t="s">
        <v>43</v>
      </c>
      <c r="W75" s="402" t="s">
        <v>44</v>
      </c>
      <c r="X75" s="402" t="s">
        <v>44</v>
      </c>
      <c r="Y75" s="49">
        <v>10</v>
      </c>
      <c r="Z75" s="402" t="s">
        <v>916</v>
      </c>
      <c r="AA75" s="402">
        <v>18</v>
      </c>
      <c r="AB75" s="49">
        <v>11958183</v>
      </c>
      <c r="AC75" s="49">
        <v>60</v>
      </c>
      <c r="AD75" s="49">
        <v>0</v>
      </c>
      <c r="AE75" s="49">
        <v>11958183</v>
      </c>
    </row>
    <row r="76" spans="1:31" s="21" customFormat="1" ht="50.1" customHeight="1" x14ac:dyDescent="0.25">
      <c r="A76" s="400">
        <v>500</v>
      </c>
      <c r="B76" s="402">
        <v>80111600</v>
      </c>
      <c r="C76" s="402" t="s">
        <v>1576</v>
      </c>
      <c r="D76" s="402" t="s">
        <v>1577</v>
      </c>
      <c r="E76" s="403" t="s">
        <v>1577</v>
      </c>
      <c r="F76" s="403">
        <v>999999</v>
      </c>
      <c r="G76" s="404" t="s">
        <v>38</v>
      </c>
      <c r="H76" s="404">
        <v>999999</v>
      </c>
      <c r="I76" s="47">
        <v>10139559</v>
      </c>
      <c r="J76" s="405" t="s">
        <v>181</v>
      </c>
      <c r="K76" s="402" t="s">
        <v>1602</v>
      </c>
      <c r="L76" s="402" t="s">
        <v>128</v>
      </c>
      <c r="M76" s="402" t="s">
        <v>159</v>
      </c>
      <c r="N76" s="406" t="s">
        <v>122</v>
      </c>
      <c r="O76" s="405">
        <v>24</v>
      </c>
      <c r="P76" s="407" t="s">
        <v>1601</v>
      </c>
      <c r="Q76" s="402" t="s">
        <v>290</v>
      </c>
      <c r="R76" s="402" t="s">
        <v>1580</v>
      </c>
      <c r="S76" s="401">
        <v>3</v>
      </c>
      <c r="T76" s="414" t="s">
        <v>42</v>
      </c>
      <c r="U76" s="49">
        <v>14</v>
      </c>
      <c r="V76" s="402" t="s">
        <v>43</v>
      </c>
      <c r="W76" s="402" t="s">
        <v>44</v>
      </c>
      <c r="X76" s="402" t="s">
        <v>44</v>
      </c>
      <c r="Y76" s="49">
        <v>29</v>
      </c>
      <c r="Z76" s="402" t="s">
        <v>1000</v>
      </c>
      <c r="AA76" s="402">
        <v>61</v>
      </c>
      <c r="AB76" s="49">
        <v>0</v>
      </c>
      <c r="AC76" s="49">
        <v>10139559</v>
      </c>
      <c r="AD76" s="49">
        <v>0</v>
      </c>
      <c r="AE76" s="49">
        <v>0</v>
      </c>
    </row>
    <row r="77" spans="1:31" s="21" customFormat="1" ht="50.1" customHeight="1" x14ac:dyDescent="0.25">
      <c r="A77" s="400">
        <v>501</v>
      </c>
      <c r="B77" s="402">
        <v>80111600</v>
      </c>
      <c r="C77" s="402" t="s">
        <v>1576</v>
      </c>
      <c r="D77" s="402" t="s">
        <v>1577</v>
      </c>
      <c r="E77" s="403" t="s">
        <v>1577</v>
      </c>
      <c r="F77" s="403">
        <v>999999</v>
      </c>
      <c r="G77" s="404" t="s">
        <v>38</v>
      </c>
      <c r="H77" s="404">
        <v>999999</v>
      </c>
      <c r="I77" s="47">
        <v>20637243</v>
      </c>
      <c r="J77" s="405" t="s">
        <v>182</v>
      </c>
      <c r="K77" s="402" t="s">
        <v>1602</v>
      </c>
      <c r="L77" s="402" t="s">
        <v>128</v>
      </c>
      <c r="M77" s="402" t="s">
        <v>159</v>
      </c>
      <c r="N77" s="406" t="s">
        <v>122</v>
      </c>
      <c r="O77" s="405">
        <v>24</v>
      </c>
      <c r="P77" s="407" t="s">
        <v>1601</v>
      </c>
      <c r="Q77" s="402" t="s">
        <v>290</v>
      </c>
      <c r="R77" s="402" t="s">
        <v>1580</v>
      </c>
      <c r="S77" s="401">
        <v>3</v>
      </c>
      <c r="T77" s="414" t="s">
        <v>42</v>
      </c>
      <c r="U77" s="49">
        <v>16</v>
      </c>
      <c r="V77" s="402" t="s">
        <v>43</v>
      </c>
      <c r="W77" s="402" t="s">
        <v>44</v>
      </c>
      <c r="X77" s="402" t="s">
        <v>44</v>
      </c>
      <c r="Y77" s="49">
        <v>4</v>
      </c>
      <c r="Z77" s="402" t="s">
        <v>892</v>
      </c>
      <c r="AA77" s="402">
        <v>12</v>
      </c>
      <c r="AB77" s="49">
        <v>20637243</v>
      </c>
      <c r="AC77" s="49">
        <v>0</v>
      </c>
      <c r="AD77" s="49">
        <v>0</v>
      </c>
      <c r="AE77" s="49">
        <v>20637243</v>
      </c>
    </row>
    <row r="78" spans="1:31" s="21" customFormat="1" ht="50.1" customHeight="1" x14ac:dyDescent="0.25">
      <c r="A78" s="400" t="s">
        <v>108</v>
      </c>
      <c r="B78" s="402" t="s">
        <v>37</v>
      </c>
      <c r="C78" s="402" t="s">
        <v>1576</v>
      </c>
      <c r="D78" s="402" t="s">
        <v>1577</v>
      </c>
      <c r="E78" s="403" t="s">
        <v>1577</v>
      </c>
      <c r="F78" s="403">
        <v>999999</v>
      </c>
      <c r="G78" s="404" t="s">
        <v>38</v>
      </c>
      <c r="H78" s="404">
        <v>999999</v>
      </c>
      <c r="I78" s="47">
        <v>0</v>
      </c>
      <c r="J78" s="405" t="s">
        <v>179</v>
      </c>
      <c r="K78" s="402" t="s">
        <v>1578</v>
      </c>
      <c r="L78" s="402" t="s">
        <v>128</v>
      </c>
      <c r="M78" s="402" t="s">
        <v>159</v>
      </c>
      <c r="N78" s="406" t="s">
        <v>122</v>
      </c>
      <c r="O78" s="405">
        <v>24</v>
      </c>
      <c r="P78" s="407" t="s">
        <v>1601</v>
      </c>
      <c r="Q78" s="402" t="s">
        <v>290</v>
      </c>
      <c r="R78" s="402" t="s">
        <v>1580</v>
      </c>
      <c r="S78" s="401">
        <v>8</v>
      </c>
      <c r="T78" s="423" t="s">
        <v>42</v>
      </c>
      <c r="U78" s="49" t="s">
        <v>620</v>
      </c>
      <c r="V78" s="402" t="s">
        <v>129</v>
      </c>
      <c r="W78" s="402" t="s">
        <v>168</v>
      </c>
      <c r="X78" s="402" t="s">
        <v>168</v>
      </c>
      <c r="Y78" s="49" t="s">
        <v>620</v>
      </c>
      <c r="Z78" s="402" t="s">
        <v>620</v>
      </c>
      <c r="AA78" s="402" t="s">
        <v>620</v>
      </c>
      <c r="AB78" s="49">
        <v>0</v>
      </c>
      <c r="AC78" s="49">
        <v>0</v>
      </c>
      <c r="AD78" s="49">
        <v>0</v>
      </c>
      <c r="AE78" s="49">
        <v>0</v>
      </c>
    </row>
    <row r="79" spans="1:31" s="21" customFormat="1" ht="81.75" customHeight="1" x14ac:dyDescent="0.25">
      <c r="A79" s="400">
        <v>502</v>
      </c>
      <c r="B79" s="402">
        <v>80111600</v>
      </c>
      <c r="C79" s="402" t="s">
        <v>1576</v>
      </c>
      <c r="D79" s="402" t="s">
        <v>1577</v>
      </c>
      <c r="E79" s="403" t="s">
        <v>1577</v>
      </c>
      <c r="F79" s="403">
        <v>999999</v>
      </c>
      <c r="G79" s="404" t="s">
        <v>38</v>
      </c>
      <c r="H79" s="404">
        <v>999999</v>
      </c>
      <c r="I79" s="47">
        <v>11527750</v>
      </c>
      <c r="J79" s="405" t="s">
        <v>183</v>
      </c>
      <c r="K79" s="402" t="s">
        <v>1602</v>
      </c>
      <c r="L79" s="402" t="s">
        <v>128</v>
      </c>
      <c r="M79" s="402" t="s">
        <v>159</v>
      </c>
      <c r="N79" s="406" t="s">
        <v>122</v>
      </c>
      <c r="O79" s="405">
        <v>24</v>
      </c>
      <c r="P79" s="407" t="s">
        <v>1601</v>
      </c>
      <c r="Q79" s="402" t="s">
        <v>290</v>
      </c>
      <c r="R79" s="402" t="s">
        <v>1580</v>
      </c>
      <c r="S79" s="401">
        <v>3</v>
      </c>
      <c r="T79" s="414" t="s">
        <v>42</v>
      </c>
      <c r="U79" s="49">
        <v>17</v>
      </c>
      <c r="V79" s="402" t="s">
        <v>43</v>
      </c>
      <c r="W79" s="402" t="s">
        <v>44</v>
      </c>
      <c r="X79" s="402" t="s">
        <v>44</v>
      </c>
      <c r="Y79" s="49">
        <v>17</v>
      </c>
      <c r="Z79" s="402" t="s">
        <v>948</v>
      </c>
      <c r="AA79" s="402">
        <v>20</v>
      </c>
      <c r="AB79" s="49">
        <v>11527750</v>
      </c>
      <c r="AC79" s="49">
        <v>0</v>
      </c>
      <c r="AD79" s="49">
        <v>0</v>
      </c>
      <c r="AE79" s="49">
        <v>11527750</v>
      </c>
    </row>
    <row r="80" spans="1:31" s="21" customFormat="1" ht="50.1" customHeight="1" x14ac:dyDescent="0.25">
      <c r="A80" s="400">
        <v>503</v>
      </c>
      <c r="B80" s="402">
        <v>80111600</v>
      </c>
      <c r="C80" s="402" t="s">
        <v>1576</v>
      </c>
      <c r="D80" s="402" t="s">
        <v>1577</v>
      </c>
      <c r="E80" s="403" t="s">
        <v>1577</v>
      </c>
      <c r="F80" s="403">
        <v>999999</v>
      </c>
      <c r="G80" s="404" t="s">
        <v>38</v>
      </c>
      <c r="H80" s="404">
        <v>999999</v>
      </c>
      <c r="I80" s="47">
        <v>20637243</v>
      </c>
      <c r="J80" s="405" t="s">
        <v>184</v>
      </c>
      <c r="K80" s="402" t="s">
        <v>1602</v>
      </c>
      <c r="L80" s="402" t="s">
        <v>128</v>
      </c>
      <c r="M80" s="402" t="s">
        <v>159</v>
      </c>
      <c r="N80" s="406" t="s">
        <v>122</v>
      </c>
      <c r="O80" s="405">
        <v>24</v>
      </c>
      <c r="P80" s="407" t="s">
        <v>1601</v>
      </c>
      <c r="Q80" s="402" t="s">
        <v>290</v>
      </c>
      <c r="R80" s="402" t="s">
        <v>1580</v>
      </c>
      <c r="S80" s="401">
        <v>3</v>
      </c>
      <c r="T80" s="414" t="s">
        <v>42</v>
      </c>
      <c r="U80" s="49">
        <v>7</v>
      </c>
      <c r="V80" s="402" t="s">
        <v>43</v>
      </c>
      <c r="W80" s="402" t="s">
        <v>44</v>
      </c>
      <c r="X80" s="402" t="s">
        <v>44</v>
      </c>
      <c r="Y80" s="49">
        <v>21</v>
      </c>
      <c r="Z80" s="402" t="s">
        <v>966</v>
      </c>
      <c r="AA80" s="402">
        <v>25</v>
      </c>
      <c r="AB80" s="49">
        <v>20637243</v>
      </c>
      <c r="AC80" s="49">
        <v>0</v>
      </c>
      <c r="AD80" s="49">
        <v>0</v>
      </c>
      <c r="AE80" s="49">
        <v>20637243</v>
      </c>
    </row>
    <row r="81" spans="1:31" s="21" customFormat="1" ht="50.1" customHeight="1" x14ac:dyDescent="0.25">
      <c r="A81" s="400">
        <v>504</v>
      </c>
      <c r="B81" s="402">
        <v>80111600</v>
      </c>
      <c r="C81" s="402" t="s">
        <v>1576</v>
      </c>
      <c r="D81" s="402" t="s">
        <v>1577</v>
      </c>
      <c r="E81" s="403" t="s">
        <v>1577</v>
      </c>
      <c r="F81" s="403">
        <v>999999</v>
      </c>
      <c r="G81" s="404" t="s">
        <v>38</v>
      </c>
      <c r="H81" s="404">
        <v>999999</v>
      </c>
      <c r="I81" s="47">
        <v>12514530</v>
      </c>
      <c r="J81" s="405" t="s">
        <v>185</v>
      </c>
      <c r="K81" s="402" t="s">
        <v>1602</v>
      </c>
      <c r="L81" s="402" t="s">
        <v>128</v>
      </c>
      <c r="M81" s="402" t="s">
        <v>159</v>
      </c>
      <c r="N81" s="406" t="s">
        <v>122</v>
      </c>
      <c r="O81" s="405">
        <v>24</v>
      </c>
      <c r="P81" s="407" t="s">
        <v>1601</v>
      </c>
      <c r="Q81" s="402" t="s">
        <v>290</v>
      </c>
      <c r="R81" s="402" t="s">
        <v>1580</v>
      </c>
      <c r="S81" s="401">
        <v>3</v>
      </c>
      <c r="T81" s="414" t="s">
        <v>42</v>
      </c>
      <c r="U81" s="49">
        <v>9</v>
      </c>
      <c r="V81" s="402" t="s">
        <v>43</v>
      </c>
      <c r="W81" s="402" t="s">
        <v>44</v>
      </c>
      <c r="X81" s="402" t="s">
        <v>44</v>
      </c>
      <c r="Y81" s="49">
        <v>13</v>
      </c>
      <c r="Z81" s="402" t="s">
        <v>933</v>
      </c>
      <c r="AA81" s="402">
        <v>8</v>
      </c>
      <c r="AB81" s="49">
        <v>36983979</v>
      </c>
      <c r="AC81" s="49">
        <v>-24469449</v>
      </c>
      <c r="AD81" s="49">
        <v>0</v>
      </c>
      <c r="AE81" s="49">
        <v>36983979</v>
      </c>
    </row>
    <row r="82" spans="1:31" s="21" customFormat="1" ht="50.1" customHeight="1" x14ac:dyDescent="0.25">
      <c r="A82" s="400">
        <v>505</v>
      </c>
      <c r="B82" s="402">
        <v>80111600</v>
      </c>
      <c r="C82" s="402" t="s">
        <v>1576</v>
      </c>
      <c r="D82" s="402" t="s">
        <v>1577</v>
      </c>
      <c r="E82" s="403" t="s">
        <v>1577</v>
      </c>
      <c r="F82" s="403">
        <v>999999</v>
      </c>
      <c r="G82" s="404" t="s">
        <v>38</v>
      </c>
      <c r="H82" s="404">
        <v>999999</v>
      </c>
      <c r="I82" s="47">
        <v>11958183</v>
      </c>
      <c r="J82" s="405" t="s">
        <v>186</v>
      </c>
      <c r="K82" s="402" t="s">
        <v>1602</v>
      </c>
      <c r="L82" s="402" t="s">
        <v>128</v>
      </c>
      <c r="M82" s="402" t="s">
        <v>159</v>
      </c>
      <c r="N82" s="406" t="s">
        <v>122</v>
      </c>
      <c r="O82" s="405">
        <v>24</v>
      </c>
      <c r="P82" s="407" t="s">
        <v>1601</v>
      </c>
      <c r="Q82" s="402" t="s">
        <v>290</v>
      </c>
      <c r="R82" s="402" t="s">
        <v>1580</v>
      </c>
      <c r="S82" s="401">
        <v>3</v>
      </c>
      <c r="T82" s="414" t="s">
        <v>42</v>
      </c>
      <c r="U82" s="49">
        <v>18</v>
      </c>
      <c r="V82" s="402" t="s">
        <v>43</v>
      </c>
      <c r="W82" s="402" t="s">
        <v>44</v>
      </c>
      <c r="X82" s="402" t="s">
        <v>44</v>
      </c>
      <c r="Y82" s="49">
        <v>3</v>
      </c>
      <c r="Z82" s="402" t="s">
        <v>887</v>
      </c>
      <c r="AA82" s="402">
        <v>11</v>
      </c>
      <c r="AB82" s="49">
        <v>11958183</v>
      </c>
      <c r="AC82" s="49">
        <v>0</v>
      </c>
      <c r="AD82" s="49">
        <v>0</v>
      </c>
      <c r="AE82" s="49">
        <v>11958183</v>
      </c>
    </row>
    <row r="83" spans="1:31" s="21" customFormat="1" ht="50.1" customHeight="1" x14ac:dyDescent="0.25">
      <c r="A83" s="400">
        <v>506</v>
      </c>
      <c r="B83" s="402">
        <v>80111600</v>
      </c>
      <c r="C83" s="402" t="s">
        <v>1576</v>
      </c>
      <c r="D83" s="402" t="s">
        <v>1577</v>
      </c>
      <c r="E83" s="403" t="s">
        <v>1577</v>
      </c>
      <c r="F83" s="403">
        <v>999999</v>
      </c>
      <c r="G83" s="404" t="s">
        <v>38</v>
      </c>
      <c r="H83" s="404">
        <v>999999</v>
      </c>
      <c r="I83" s="47">
        <v>20637243</v>
      </c>
      <c r="J83" s="405" t="s">
        <v>187</v>
      </c>
      <c r="K83" s="402" t="s">
        <v>1602</v>
      </c>
      <c r="L83" s="402" t="s">
        <v>128</v>
      </c>
      <c r="M83" s="402" t="s">
        <v>159</v>
      </c>
      <c r="N83" s="406" t="s">
        <v>122</v>
      </c>
      <c r="O83" s="405">
        <v>24</v>
      </c>
      <c r="P83" s="407" t="s">
        <v>1601</v>
      </c>
      <c r="Q83" s="402" t="s">
        <v>290</v>
      </c>
      <c r="R83" s="402" t="s">
        <v>1580</v>
      </c>
      <c r="S83" s="401">
        <v>3</v>
      </c>
      <c r="T83" s="414" t="s">
        <v>42</v>
      </c>
      <c r="U83" s="49">
        <v>5</v>
      </c>
      <c r="V83" s="402" t="s">
        <v>43</v>
      </c>
      <c r="W83" s="402" t="s">
        <v>44</v>
      </c>
      <c r="X83" s="402" t="s">
        <v>44</v>
      </c>
      <c r="Y83" s="49">
        <v>16</v>
      </c>
      <c r="Z83" s="402" t="s">
        <v>944</v>
      </c>
      <c r="AA83" s="402">
        <v>17</v>
      </c>
      <c r="AB83" s="49">
        <v>20637243</v>
      </c>
      <c r="AC83" s="49">
        <v>0</v>
      </c>
      <c r="AD83" s="49">
        <v>0</v>
      </c>
      <c r="AE83" s="49">
        <v>20637243</v>
      </c>
    </row>
    <row r="84" spans="1:31" s="21" customFormat="1" ht="50.1" customHeight="1" x14ac:dyDescent="0.25">
      <c r="A84" s="400">
        <v>507</v>
      </c>
      <c r="B84" s="402">
        <v>80111600</v>
      </c>
      <c r="C84" s="402" t="s">
        <v>1576</v>
      </c>
      <c r="D84" s="402" t="s">
        <v>1577</v>
      </c>
      <c r="E84" s="403" t="s">
        <v>1577</v>
      </c>
      <c r="F84" s="403">
        <v>999999</v>
      </c>
      <c r="G84" s="404" t="s">
        <v>38</v>
      </c>
      <c r="H84" s="404">
        <v>999999</v>
      </c>
      <c r="I84" s="47">
        <v>12514530</v>
      </c>
      <c r="J84" s="405" t="s">
        <v>188</v>
      </c>
      <c r="K84" s="402" t="s">
        <v>1602</v>
      </c>
      <c r="L84" s="402" t="s">
        <v>128</v>
      </c>
      <c r="M84" s="402" t="s">
        <v>159</v>
      </c>
      <c r="N84" s="406" t="s">
        <v>122</v>
      </c>
      <c r="O84" s="405">
        <v>24</v>
      </c>
      <c r="P84" s="407" t="s">
        <v>1601</v>
      </c>
      <c r="Q84" s="402" t="s">
        <v>290</v>
      </c>
      <c r="R84" s="402" t="s">
        <v>1580</v>
      </c>
      <c r="S84" s="401">
        <v>3</v>
      </c>
      <c r="T84" s="414" t="s">
        <v>42</v>
      </c>
      <c r="U84" s="49">
        <v>8</v>
      </c>
      <c r="V84" s="402" t="s">
        <v>43</v>
      </c>
      <c r="W84" s="402" t="s">
        <v>44</v>
      </c>
      <c r="X84" s="402" t="s">
        <v>44</v>
      </c>
      <c r="Y84" s="49">
        <v>14</v>
      </c>
      <c r="Z84" s="402" t="s">
        <v>937</v>
      </c>
      <c r="AA84" s="402">
        <v>15</v>
      </c>
      <c r="AB84" s="49">
        <v>12514530</v>
      </c>
      <c r="AC84" s="49">
        <v>0</v>
      </c>
      <c r="AD84" s="49">
        <v>0</v>
      </c>
      <c r="AE84" s="49">
        <v>12514530</v>
      </c>
    </row>
    <row r="85" spans="1:31" s="21" customFormat="1" ht="50.1" customHeight="1" x14ac:dyDescent="0.25">
      <c r="A85" s="400">
        <v>508</v>
      </c>
      <c r="B85" s="402">
        <v>80111600</v>
      </c>
      <c r="C85" s="402" t="s">
        <v>1576</v>
      </c>
      <c r="D85" s="402" t="s">
        <v>1577</v>
      </c>
      <c r="E85" s="403" t="s">
        <v>1577</v>
      </c>
      <c r="F85" s="403">
        <v>999999</v>
      </c>
      <c r="G85" s="404" t="s">
        <v>38</v>
      </c>
      <c r="H85" s="404">
        <v>999999</v>
      </c>
      <c r="I85" s="47">
        <v>36983979</v>
      </c>
      <c r="J85" s="405" t="s">
        <v>189</v>
      </c>
      <c r="K85" s="402" t="s">
        <v>1602</v>
      </c>
      <c r="L85" s="402" t="s">
        <v>128</v>
      </c>
      <c r="M85" s="402" t="s">
        <v>159</v>
      </c>
      <c r="N85" s="406" t="s">
        <v>122</v>
      </c>
      <c r="O85" s="405">
        <v>24</v>
      </c>
      <c r="P85" s="407" t="s">
        <v>1601</v>
      </c>
      <c r="Q85" s="402" t="s">
        <v>290</v>
      </c>
      <c r="R85" s="402" t="s">
        <v>1580</v>
      </c>
      <c r="S85" s="401">
        <v>3</v>
      </c>
      <c r="T85" s="414" t="s">
        <v>42</v>
      </c>
      <c r="U85" s="49">
        <v>9</v>
      </c>
      <c r="V85" s="402" t="s">
        <v>43</v>
      </c>
      <c r="W85" s="402" t="s">
        <v>44</v>
      </c>
      <c r="X85" s="402" t="s">
        <v>44</v>
      </c>
      <c r="Y85" s="49">
        <v>2</v>
      </c>
      <c r="Z85" s="402" t="s">
        <v>881</v>
      </c>
      <c r="AA85" s="402">
        <v>8</v>
      </c>
      <c r="AB85" s="49">
        <v>36983979</v>
      </c>
      <c r="AC85" s="49">
        <v>0</v>
      </c>
      <c r="AD85" s="49">
        <v>0</v>
      </c>
      <c r="AE85" s="49">
        <v>36983979</v>
      </c>
    </row>
    <row r="86" spans="1:31" s="21" customFormat="1" ht="50.1" customHeight="1" x14ac:dyDescent="0.25">
      <c r="A86" s="400">
        <v>527</v>
      </c>
      <c r="B86" s="402">
        <v>80111600</v>
      </c>
      <c r="C86" s="402" t="s">
        <v>1576</v>
      </c>
      <c r="D86" s="402" t="s">
        <v>1577</v>
      </c>
      <c r="E86" s="403" t="s">
        <v>1577</v>
      </c>
      <c r="F86" s="403">
        <v>999999</v>
      </c>
      <c r="G86" s="404" t="s">
        <v>38</v>
      </c>
      <c r="H86" s="404">
        <v>999999</v>
      </c>
      <c r="I86" s="47">
        <v>62157948</v>
      </c>
      <c r="J86" s="405" t="s">
        <v>190</v>
      </c>
      <c r="K86" s="402" t="s">
        <v>1602</v>
      </c>
      <c r="L86" s="402" t="s">
        <v>128</v>
      </c>
      <c r="M86" s="402" t="s">
        <v>159</v>
      </c>
      <c r="N86" s="406" t="s">
        <v>122</v>
      </c>
      <c r="O86" s="405">
        <v>24</v>
      </c>
      <c r="P86" s="407" t="s">
        <v>1601</v>
      </c>
      <c r="Q86" s="402" t="s">
        <v>290</v>
      </c>
      <c r="R86" s="402" t="s">
        <v>1580</v>
      </c>
      <c r="S86" s="401">
        <v>6</v>
      </c>
      <c r="T86" s="414" t="s">
        <v>42</v>
      </c>
      <c r="U86" s="49">
        <v>204</v>
      </c>
      <c r="V86" s="402" t="s">
        <v>129</v>
      </c>
      <c r="W86" s="402" t="s">
        <v>191</v>
      </c>
      <c r="X86" s="402" t="s">
        <v>191</v>
      </c>
      <c r="Y86" s="49">
        <v>177</v>
      </c>
      <c r="Z86" s="402" t="s">
        <v>1242</v>
      </c>
      <c r="AA86" s="402">
        <v>1175</v>
      </c>
      <c r="AB86" s="49">
        <v>62157948</v>
      </c>
      <c r="AC86" s="49">
        <v>0</v>
      </c>
      <c r="AD86" s="49">
        <v>0</v>
      </c>
      <c r="AE86" s="49">
        <v>62157948</v>
      </c>
    </row>
    <row r="87" spans="1:31" s="21" customFormat="1" ht="50.1" customHeight="1" x14ac:dyDescent="0.25">
      <c r="A87" s="400">
        <v>528</v>
      </c>
      <c r="B87" s="402">
        <v>80111600</v>
      </c>
      <c r="C87" s="402" t="s">
        <v>1576</v>
      </c>
      <c r="D87" s="402" t="s">
        <v>1577</v>
      </c>
      <c r="E87" s="403" t="s">
        <v>1577</v>
      </c>
      <c r="F87" s="403">
        <v>999999</v>
      </c>
      <c r="G87" s="404" t="s">
        <v>38</v>
      </c>
      <c r="H87" s="404">
        <v>999999</v>
      </c>
      <c r="I87" s="47">
        <v>23916366</v>
      </c>
      <c r="J87" s="405" t="s">
        <v>192</v>
      </c>
      <c r="K87" s="402" t="s">
        <v>1602</v>
      </c>
      <c r="L87" s="402" t="s">
        <v>128</v>
      </c>
      <c r="M87" s="402" t="s">
        <v>159</v>
      </c>
      <c r="N87" s="406" t="s">
        <v>122</v>
      </c>
      <c r="O87" s="405">
        <v>24</v>
      </c>
      <c r="P87" s="407" t="s">
        <v>1601</v>
      </c>
      <c r="Q87" s="402" t="s">
        <v>290</v>
      </c>
      <c r="R87" s="402" t="s">
        <v>1580</v>
      </c>
      <c r="S87" s="401">
        <v>6</v>
      </c>
      <c r="T87" s="414" t="s">
        <v>42</v>
      </c>
      <c r="U87" s="49">
        <v>203</v>
      </c>
      <c r="V87" s="402" t="s">
        <v>129</v>
      </c>
      <c r="W87" s="402" t="s">
        <v>191</v>
      </c>
      <c r="X87" s="402" t="s">
        <v>191</v>
      </c>
      <c r="Y87" s="49">
        <v>165</v>
      </c>
      <c r="Z87" s="402" t="s">
        <v>1198</v>
      </c>
      <c r="AA87" s="402">
        <v>1054</v>
      </c>
      <c r="AB87" s="49">
        <v>23916366</v>
      </c>
      <c r="AC87" s="49">
        <v>0</v>
      </c>
      <c r="AD87" s="49">
        <v>0</v>
      </c>
      <c r="AE87" s="49">
        <v>23916366</v>
      </c>
    </row>
    <row r="88" spans="1:31" s="21" customFormat="1" ht="50.1" customHeight="1" x14ac:dyDescent="0.25">
      <c r="A88" s="400">
        <v>529</v>
      </c>
      <c r="B88" s="402">
        <v>80111600</v>
      </c>
      <c r="C88" s="402" t="s">
        <v>1576</v>
      </c>
      <c r="D88" s="402" t="s">
        <v>1577</v>
      </c>
      <c r="E88" s="403" t="s">
        <v>1577</v>
      </c>
      <c r="F88" s="403">
        <v>999999</v>
      </c>
      <c r="G88" s="404" t="s">
        <v>38</v>
      </c>
      <c r="H88" s="404">
        <v>999999</v>
      </c>
      <c r="I88" s="47">
        <v>20279118</v>
      </c>
      <c r="J88" s="405" t="s">
        <v>193</v>
      </c>
      <c r="K88" s="402" t="s">
        <v>1602</v>
      </c>
      <c r="L88" s="402" t="s">
        <v>128</v>
      </c>
      <c r="M88" s="402" t="s">
        <v>159</v>
      </c>
      <c r="N88" s="406" t="s">
        <v>122</v>
      </c>
      <c r="O88" s="405">
        <v>24</v>
      </c>
      <c r="P88" s="407" t="s">
        <v>1601</v>
      </c>
      <c r="Q88" s="402" t="s">
        <v>290</v>
      </c>
      <c r="R88" s="402" t="s">
        <v>1580</v>
      </c>
      <c r="S88" s="401">
        <v>6</v>
      </c>
      <c r="T88" s="414" t="s">
        <v>42</v>
      </c>
      <c r="U88" s="49">
        <v>202</v>
      </c>
      <c r="V88" s="402" t="s">
        <v>129</v>
      </c>
      <c r="W88" s="402" t="s">
        <v>191</v>
      </c>
      <c r="X88" s="402" t="s">
        <v>191</v>
      </c>
      <c r="Y88" s="49">
        <v>171</v>
      </c>
      <c r="Z88" s="402" t="s">
        <v>1218</v>
      </c>
      <c r="AA88" s="402">
        <v>1166</v>
      </c>
      <c r="AB88" s="49">
        <v>20279118</v>
      </c>
      <c r="AC88" s="49">
        <v>0</v>
      </c>
      <c r="AD88" s="49">
        <v>0</v>
      </c>
      <c r="AE88" s="49">
        <v>20279118</v>
      </c>
    </row>
    <row r="89" spans="1:31" s="21" customFormat="1" ht="50.1" customHeight="1" x14ac:dyDescent="0.25">
      <c r="A89" s="400">
        <v>647</v>
      </c>
      <c r="B89" s="402">
        <v>80111600</v>
      </c>
      <c r="C89" s="402" t="s">
        <v>1576</v>
      </c>
      <c r="D89" s="402" t="s">
        <v>1577</v>
      </c>
      <c r="E89" s="403" t="s">
        <v>1577</v>
      </c>
      <c r="F89" s="403">
        <v>999999</v>
      </c>
      <c r="G89" s="404" t="s">
        <v>38</v>
      </c>
      <c r="H89" s="404">
        <v>999999</v>
      </c>
      <c r="I89" s="47">
        <v>55032648</v>
      </c>
      <c r="J89" s="405" t="s">
        <v>194</v>
      </c>
      <c r="K89" s="402" t="s">
        <v>1602</v>
      </c>
      <c r="L89" s="402" t="s">
        <v>128</v>
      </c>
      <c r="M89" s="402" t="s">
        <v>159</v>
      </c>
      <c r="N89" s="406" t="s">
        <v>122</v>
      </c>
      <c r="O89" s="405">
        <v>24</v>
      </c>
      <c r="P89" s="407" t="s">
        <v>1601</v>
      </c>
      <c r="Q89" s="402" t="s">
        <v>290</v>
      </c>
      <c r="R89" s="402" t="s">
        <v>1580</v>
      </c>
      <c r="S89" s="401">
        <v>8</v>
      </c>
      <c r="T89" s="424" t="s">
        <v>42</v>
      </c>
      <c r="U89" s="49">
        <v>414</v>
      </c>
      <c r="V89" s="402" t="s">
        <v>129</v>
      </c>
      <c r="W89" s="402" t="s">
        <v>168</v>
      </c>
      <c r="X89" s="402" t="s">
        <v>168</v>
      </c>
      <c r="Y89" s="49">
        <v>297</v>
      </c>
      <c r="Z89" s="402" t="s">
        <v>1512</v>
      </c>
      <c r="AA89" s="402" t="s">
        <v>620</v>
      </c>
      <c r="AB89" s="49">
        <v>0</v>
      </c>
      <c r="AC89" s="49">
        <v>55032648</v>
      </c>
      <c r="AD89" s="49">
        <v>0</v>
      </c>
      <c r="AE89" s="49">
        <v>0</v>
      </c>
    </row>
    <row r="90" spans="1:31" s="21" customFormat="1" ht="50.1" customHeight="1" x14ac:dyDescent="0.25">
      <c r="A90" s="400">
        <v>530</v>
      </c>
      <c r="B90" s="402">
        <v>80111600</v>
      </c>
      <c r="C90" s="402" t="s">
        <v>1576</v>
      </c>
      <c r="D90" s="402" t="s">
        <v>1577</v>
      </c>
      <c r="E90" s="403" t="s">
        <v>1577</v>
      </c>
      <c r="F90" s="403">
        <v>999999</v>
      </c>
      <c r="G90" s="404" t="s">
        <v>38</v>
      </c>
      <c r="H90" s="404">
        <v>999999</v>
      </c>
      <c r="I90" s="47">
        <v>0</v>
      </c>
      <c r="J90" s="405" t="s">
        <v>193</v>
      </c>
      <c r="K90" s="402" t="s">
        <v>1578</v>
      </c>
      <c r="L90" s="402" t="s">
        <v>128</v>
      </c>
      <c r="M90" s="402" t="s">
        <v>159</v>
      </c>
      <c r="N90" s="406" t="s">
        <v>122</v>
      </c>
      <c r="O90" s="405">
        <v>24</v>
      </c>
      <c r="P90" s="407" t="s">
        <v>1601</v>
      </c>
      <c r="Q90" s="402" t="s">
        <v>290</v>
      </c>
      <c r="R90" s="402" t="s">
        <v>1580</v>
      </c>
      <c r="S90" s="401">
        <v>6</v>
      </c>
      <c r="T90" s="415" t="s">
        <v>42</v>
      </c>
      <c r="U90" s="49" t="s">
        <v>620</v>
      </c>
      <c r="V90" s="402" t="s">
        <v>129</v>
      </c>
      <c r="W90" s="402" t="s">
        <v>168</v>
      </c>
      <c r="X90" s="402" t="s">
        <v>168</v>
      </c>
      <c r="Y90" s="49" t="s">
        <v>620</v>
      </c>
      <c r="Z90" s="402" t="s">
        <v>620</v>
      </c>
      <c r="AA90" s="402" t="s">
        <v>620</v>
      </c>
      <c r="AB90" s="49">
        <v>0</v>
      </c>
      <c r="AC90" s="49">
        <v>0</v>
      </c>
      <c r="AD90" s="49">
        <v>0</v>
      </c>
      <c r="AE90" s="49">
        <v>0</v>
      </c>
    </row>
    <row r="91" spans="1:31" s="21" customFormat="1" ht="50.1" customHeight="1" x14ac:dyDescent="0.25">
      <c r="A91" s="400">
        <v>531</v>
      </c>
      <c r="B91" s="402">
        <v>80111600</v>
      </c>
      <c r="C91" s="402" t="s">
        <v>1576</v>
      </c>
      <c r="D91" s="402" t="s">
        <v>1577</v>
      </c>
      <c r="E91" s="403" t="s">
        <v>1577</v>
      </c>
      <c r="F91" s="403">
        <v>999999</v>
      </c>
      <c r="G91" s="404" t="s">
        <v>38</v>
      </c>
      <c r="H91" s="404">
        <v>999999</v>
      </c>
      <c r="I91" s="47">
        <v>23916366</v>
      </c>
      <c r="J91" s="405" t="s">
        <v>195</v>
      </c>
      <c r="K91" s="402" t="s">
        <v>1602</v>
      </c>
      <c r="L91" s="402" t="s">
        <v>128</v>
      </c>
      <c r="M91" s="402" t="s">
        <v>159</v>
      </c>
      <c r="N91" s="406" t="s">
        <v>122</v>
      </c>
      <c r="O91" s="405">
        <v>24</v>
      </c>
      <c r="P91" s="407" t="s">
        <v>1601</v>
      </c>
      <c r="Q91" s="402" t="s">
        <v>290</v>
      </c>
      <c r="R91" s="402" t="s">
        <v>1580</v>
      </c>
      <c r="S91" s="401">
        <v>6</v>
      </c>
      <c r="T91" s="414" t="s">
        <v>42</v>
      </c>
      <c r="U91" s="49">
        <v>239</v>
      </c>
      <c r="V91" s="402" t="s">
        <v>129</v>
      </c>
      <c r="W91" s="402" t="s">
        <v>123</v>
      </c>
      <c r="X91" s="402" t="s">
        <v>123</v>
      </c>
      <c r="Y91" s="49">
        <v>184</v>
      </c>
      <c r="Z91" s="402" t="s">
        <v>1274</v>
      </c>
      <c r="AA91" s="402">
        <v>1283</v>
      </c>
      <c r="AB91" s="49">
        <v>23916366</v>
      </c>
      <c r="AC91" s="49">
        <v>0</v>
      </c>
      <c r="AD91" s="49">
        <v>0</v>
      </c>
      <c r="AE91" s="49">
        <v>23916366</v>
      </c>
    </row>
    <row r="92" spans="1:31" s="21" customFormat="1" ht="50.1" customHeight="1" x14ac:dyDescent="0.25">
      <c r="A92" s="400">
        <v>532</v>
      </c>
      <c r="B92" s="402">
        <v>80111600</v>
      </c>
      <c r="C92" s="402" t="s">
        <v>1576</v>
      </c>
      <c r="D92" s="402" t="s">
        <v>1577</v>
      </c>
      <c r="E92" s="403" t="s">
        <v>1577</v>
      </c>
      <c r="F92" s="403">
        <v>999999</v>
      </c>
      <c r="G92" s="404" t="s">
        <v>38</v>
      </c>
      <c r="H92" s="404">
        <v>999999</v>
      </c>
      <c r="I92" s="47">
        <v>41274486</v>
      </c>
      <c r="J92" s="405" t="s">
        <v>196</v>
      </c>
      <c r="K92" s="402" t="s">
        <v>1602</v>
      </c>
      <c r="L92" s="402" t="s">
        <v>128</v>
      </c>
      <c r="M92" s="402" t="s">
        <v>159</v>
      </c>
      <c r="N92" s="406" t="s">
        <v>122</v>
      </c>
      <c r="O92" s="405">
        <v>24</v>
      </c>
      <c r="P92" s="407" t="s">
        <v>1601</v>
      </c>
      <c r="Q92" s="402" t="s">
        <v>290</v>
      </c>
      <c r="R92" s="402" t="s">
        <v>1580</v>
      </c>
      <c r="S92" s="401">
        <v>6</v>
      </c>
      <c r="T92" s="414" t="s">
        <v>42</v>
      </c>
      <c r="U92" s="49">
        <v>200</v>
      </c>
      <c r="V92" s="402" t="s">
        <v>129</v>
      </c>
      <c r="W92" s="402" t="s">
        <v>191</v>
      </c>
      <c r="X92" s="402" t="s">
        <v>191</v>
      </c>
      <c r="Y92" s="49">
        <v>186</v>
      </c>
      <c r="Z92" s="402" t="s">
        <v>1284</v>
      </c>
      <c r="AA92" s="402">
        <v>1297</v>
      </c>
      <c r="AB92" s="49">
        <v>41274486</v>
      </c>
      <c r="AC92" s="49">
        <v>0</v>
      </c>
      <c r="AD92" s="49">
        <v>0</v>
      </c>
      <c r="AE92" s="49">
        <v>41274486</v>
      </c>
    </row>
    <row r="93" spans="1:31" s="21" customFormat="1" ht="50.1" customHeight="1" x14ac:dyDescent="0.25">
      <c r="A93" s="400">
        <v>533</v>
      </c>
      <c r="B93" s="402">
        <v>80111600</v>
      </c>
      <c r="C93" s="402" t="s">
        <v>1576</v>
      </c>
      <c r="D93" s="402" t="s">
        <v>1577</v>
      </c>
      <c r="E93" s="403" t="s">
        <v>1577</v>
      </c>
      <c r="F93" s="403">
        <v>999999</v>
      </c>
      <c r="G93" s="404" t="s">
        <v>38</v>
      </c>
      <c r="H93" s="404">
        <v>999999</v>
      </c>
      <c r="I93" s="47">
        <v>56080944</v>
      </c>
      <c r="J93" s="405" t="s">
        <v>197</v>
      </c>
      <c r="K93" s="402" t="s">
        <v>1602</v>
      </c>
      <c r="L93" s="402" t="s">
        <v>128</v>
      </c>
      <c r="M93" s="402" t="s">
        <v>159</v>
      </c>
      <c r="N93" s="406" t="s">
        <v>122</v>
      </c>
      <c r="O93" s="405">
        <v>24</v>
      </c>
      <c r="P93" s="407" t="s">
        <v>1601</v>
      </c>
      <c r="Q93" s="402" t="s">
        <v>290</v>
      </c>
      <c r="R93" s="402" t="s">
        <v>1580</v>
      </c>
      <c r="S93" s="401">
        <v>6</v>
      </c>
      <c r="T93" s="414" t="s">
        <v>42</v>
      </c>
      <c r="U93" s="49">
        <v>206</v>
      </c>
      <c r="V93" s="402" t="s">
        <v>129</v>
      </c>
      <c r="W93" s="402" t="s">
        <v>191</v>
      </c>
      <c r="X93" s="402" t="s">
        <v>191</v>
      </c>
      <c r="Y93" s="49">
        <v>164</v>
      </c>
      <c r="Z93" s="402" t="s">
        <v>1193</v>
      </c>
      <c r="AA93" s="402">
        <v>948</v>
      </c>
      <c r="AB93" s="49">
        <v>56080944</v>
      </c>
      <c r="AC93" s="49">
        <v>0</v>
      </c>
      <c r="AD93" s="49">
        <v>0</v>
      </c>
      <c r="AE93" s="49">
        <v>56080944</v>
      </c>
    </row>
    <row r="94" spans="1:31" s="21" customFormat="1" ht="50.1" customHeight="1" x14ac:dyDescent="0.25">
      <c r="A94" s="400">
        <v>536</v>
      </c>
      <c r="B94" s="402"/>
      <c r="C94" s="402" t="s">
        <v>1576</v>
      </c>
      <c r="D94" s="402" t="s">
        <v>1577</v>
      </c>
      <c r="E94" s="403" t="s">
        <v>1577</v>
      </c>
      <c r="F94" s="403">
        <v>999999</v>
      </c>
      <c r="G94" s="404" t="s">
        <v>38</v>
      </c>
      <c r="H94" s="404">
        <v>999999</v>
      </c>
      <c r="I94" s="47">
        <v>41274486</v>
      </c>
      <c r="J94" s="405" t="s">
        <v>198</v>
      </c>
      <c r="K94" s="402" t="s">
        <v>1602</v>
      </c>
      <c r="L94" s="402" t="s">
        <v>128</v>
      </c>
      <c r="M94" s="402" t="s">
        <v>159</v>
      </c>
      <c r="N94" s="406" t="s">
        <v>122</v>
      </c>
      <c r="O94" s="405">
        <v>24</v>
      </c>
      <c r="P94" s="407" t="s">
        <v>1601</v>
      </c>
      <c r="Q94" s="402" t="s">
        <v>290</v>
      </c>
      <c r="R94" s="402" t="s">
        <v>1580</v>
      </c>
      <c r="S94" s="401">
        <v>6</v>
      </c>
      <c r="T94" s="414" t="s">
        <v>42</v>
      </c>
      <c r="U94" s="49">
        <v>225</v>
      </c>
      <c r="V94" s="402" t="s">
        <v>129</v>
      </c>
      <c r="W94" s="402" t="s">
        <v>191</v>
      </c>
      <c r="X94" s="402" t="s">
        <v>191</v>
      </c>
      <c r="Y94" s="49">
        <v>182</v>
      </c>
      <c r="Z94" s="402" t="s">
        <v>1264</v>
      </c>
      <c r="AA94" s="402">
        <v>1282</v>
      </c>
      <c r="AB94" s="49">
        <v>41274486</v>
      </c>
      <c r="AC94" s="49">
        <v>0</v>
      </c>
      <c r="AD94" s="49">
        <v>0</v>
      </c>
      <c r="AE94" s="49">
        <v>41274486</v>
      </c>
    </row>
    <row r="95" spans="1:31" s="21" customFormat="1" ht="49.5" customHeight="1" x14ac:dyDescent="0.25">
      <c r="A95" s="400">
        <v>572</v>
      </c>
      <c r="B95" s="402">
        <v>80111600</v>
      </c>
      <c r="C95" s="402" t="s">
        <v>1576</v>
      </c>
      <c r="D95" s="402" t="s">
        <v>1577</v>
      </c>
      <c r="E95" s="403" t="s">
        <v>1577</v>
      </c>
      <c r="F95" s="403">
        <v>999999</v>
      </c>
      <c r="G95" s="404" t="s">
        <v>38</v>
      </c>
      <c r="H95" s="404">
        <v>999999</v>
      </c>
      <c r="I95" s="47">
        <v>41274486</v>
      </c>
      <c r="J95" s="405" t="s">
        <v>199</v>
      </c>
      <c r="K95" s="402" t="s">
        <v>1602</v>
      </c>
      <c r="L95" s="402" t="s">
        <v>128</v>
      </c>
      <c r="M95" s="402" t="s">
        <v>159</v>
      </c>
      <c r="N95" s="406" t="s">
        <v>122</v>
      </c>
      <c r="O95" s="405">
        <v>24</v>
      </c>
      <c r="P95" s="407" t="s">
        <v>1601</v>
      </c>
      <c r="Q95" s="402" t="s">
        <v>290</v>
      </c>
      <c r="R95" s="402" t="s">
        <v>1580</v>
      </c>
      <c r="S95" s="401">
        <v>6</v>
      </c>
      <c r="T95" s="414" t="s">
        <v>42</v>
      </c>
      <c r="U95" s="49">
        <v>256</v>
      </c>
      <c r="V95" s="402" t="s">
        <v>129</v>
      </c>
      <c r="W95" s="402" t="s">
        <v>130</v>
      </c>
      <c r="X95" s="402" t="s">
        <v>130</v>
      </c>
      <c r="Y95" s="49">
        <v>203</v>
      </c>
      <c r="Z95" s="402" t="s">
        <v>1333</v>
      </c>
      <c r="AA95" s="402">
        <v>1830</v>
      </c>
      <c r="AB95" s="49">
        <v>41274486</v>
      </c>
      <c r="AC95" s="49">
        <v>0</v>
      </c>
      <c r="AD95" s="49">
        <v>0</v>
      </c>
      <c r="AE95" s="49">
        <v>41274486</v>
      </c>
    </row>
    <row r="96" spans="1:31" s="21" customFormat="1" ht="50.1" customHeight="1" x14ac:dyDescent="0.25">
      <c r="A96" s="400">
        <v>573</v>
      </c>
      <c r="B96" s="402">
        <v>80111600</v>
      </c>
      <c r="C96" s="402" t="s">
        <v>1576</v>
      </c>
      <c r="D96" s="402" t="s">
        <v>1577</v>
      </c>
      <c r="E96" s="403" t="s">
        <v>1577</v>
      </c>
      <c r="F96" s="403">
        <v>999999</v>
      </c>
      <c r="G96" s="404" t="s">
        <v>38</v>
      </c>
      <c r="H96" s="404">
        <v>999999</v>
      </c>
      <c r="I96" s="47">
        <v>41274486</v>
      </c>
      <c r="J96" s="405" t="s">
        <v>200</v>
      </c>
      <c r="K96" s="402" t="s">
        <v>1602</v>
      </c>
      <c r="L96" s="402" t="s">
        <v>128</v>
      </c>
      <c r="M96" s="402" t="s">
        <v>159</v>
      </c>
      <c r="N96" s="406" t="s">
        <v>122</v>
      </c>
      <c r="O96" s="405">
        <v>24</v>
      </c>
      <c r="P96" s="407" t="s">
        <v>1601</v>
      </c>
      <c r="Q96" s="402" t="s">
        <v>290</v>
      </c>
      <c r="R96" s="402" t="s">
        <v>1580</v>
      </c>
      <c r="S96" s="401">
        <v>6</v>
      </c>
      <c r="T96" s="414" t="s">
        <v>42</v>
      </c>
      <c r="U96" s="49">
        <v>278</v>
      </c>
      <c r="V96" s="402" t="s">
        <v>129</v>
      </c>
      <c r="W96" s="402" t="s">
        <v>130</v>
      </c>
      <c r="X96" s="402" t="s">
        <v>130</v>
      </c>
      <c r="Y96" s="49">
        <v>195</v>
      </c>
      <c r="Z96" s="402" t="s">
        <v>1316</v>
      </c>
      <c r="AA96" s="402">
        <v>1307</v>
      </c>
      <c r="AB96" s="49">
        <v>41274486</v>
      </c>
      <c r="AC96" s="49">
        <v>0</v>
      </c>
      <c r="AD96" s="49">
        <v>0</v>
      </c>
      <c r="AE96" s="49">
        <v>41274486</v>
      </c>
    </row>
    <row r="97" spans="1:31" s="21" customFormat="1" ht="50.1" customHeight="1" x14ac:dyDescent="0.25">
      <c r="A97" s="400">
        <v>574</v>
      </c>
      <c r="B97" s="405" t="s">
        <v>201</v>
      </c>
      <c r="C97" s="402" t="s">
        <v>1608</v>
      </c>
      <c r="D97" s="402" t="s">
        <v>1609</v>
      </c>
      <c r="E97" s="403" t="s">
        <v>1610</v>
      </c>
      <c r="F97" s="403">
        <v>2020003050034</v>
      </c>
      <c r="G97" s="404" t="s">
        <v>202</v>
      </c>
      <c r="H97" s="404" t="s">
        <v>1611</v>
      </c>
      <c r="I97" s="47">
        <v>881664067</v>
      </c>
      <c r="J97" s="405" t="s">
        <v>203</v>
      </c>
      <c r="K97" s="402" t="s">
        <v>1602</v>
      </c>
      <c r="L97" s="402" t="s">
        <v>128</v>
      </c>
      <c r="M97" s="402" t="s">
        <v>159</v>
      </c>
      <c r="N97" s="406" t="s">
        <v>204</v>
      </c>
      <c r="O97" s="405">
        <v>66</v>
      </c>
      <c r="P97" s="407" t="s">
        <v>1612</v>
      </c>
      <c r="Q97" s="402" t="s">
        <v>1613</v>
      </c>
      <c r="R97" s="402" t="s">
        <v>1614</v>
      </c>
      <c r="S97" s="401">
        <v>3</v>
      </c>
      <c r="T97" s="414" t="s">
        <v>42</v>
      </c>
      <c r="U97" s="49">
        <v>284</v>
      </c>
      <c r="V97" s="402" t="s">
        <v>129</v>
      </c>
      <c r="W97" s="402" t="s">
        <v>123</v>
      </c>
      <c r="X97" s="402" t="s">
        <v>123</v>
      </c>
      <c r="Y97" s="49">
        <v>228</v>
      </c>
      <c r="Z97" s="402" t="s">
        <v>873</v>
      </c>
      <c r="AA97" s="402">
        <v>1870</v>
      </c>
      <c r="AB97" s="49">
        <v>881664067</v>
      </c>
      <c r="AC97" s="49">
        <v>0</v>
      </c>
      <c r="AD97" s="49">
        <v>0</v>
      </c>
      <c r="AE97" s="49">
        <v>881664067</v>
      </c>
    </row>
    <row r="98" spans="1:31" s="21" customFormat="1" ht="50.1" customHeight="1" x14ac:dyDescent="0.25">
      <c r="A98" s="400">
        <v>574</v>
      </c>
      <c r="B98" s="405" t="s">
        <v>201</v>
      </c>
      <c r="C98" s="402" t="s">
        <v>1608</v>
      </c>
      <c r="D98" s="402" t="s">
        <v>1609</v>
      </c>
      <c r="E98" s="403" t="s">
        <v>1610</v>
      </c>
      <c r="F98" s="403">
        <v>2020003050034</v>
      </c>
      <c r="G98" s="404" t="s">
        <v>202</v>
      </c>
      <c r="H98" s="404" t="s">
        <v>1611</v>
      </c>
      <c r="I98" s="47">
        <v>315298328</v>
      </c>
      <c r="J98" s="405" t="s">
        <v>203</v>
      </c>
      <c r="K98" s="402" t="s">
        <v>1602</v>
      </c>
      <c r="L98" s="402" t="s">
        <v>128</v>
      </c>
      <c r="M98" s="402" t="s">
        <v>159</v>
      </c>
      <c r="N98" s="406" t="s">
        <v>205</v>
      </c>
      <c r="O98" s="405">
        <v>67</v>
      </c>
      <c r="P98" s="407" t="s">
        <v>1615</v>
      </c>
      <c r="Q98" s="402" t="s">
        <v>1613</v>
      </c>
      <c r="R98" s="402" t="s">
        <v>290</v>
      </c>
      <c r="S98" s="401">
        <v>3</v>
      </c>
      <c r="T98" s="414" t="s">
        <v>42</v>
      </c>
      <c r="U98" s="49">
        <v>284</v>
      </c>
      <c r="V98" s="402" t="s">
        <v>129</v>
      </c>
      <c r="W98" s="402" t="s">
        <v>123</v>
      </c>
      <c r="X98" s="402" t="s">
        <v>123</v>
      </c>
      <c r="Y98" s="49">
        <v>228</v>
      </c>
      <c r="Z98" s="402" t="s">
        <v>873</v>
      </c>
      <c r="AA98" s="402">
        <v>1870</v>
      </c>
      <c r="AB98" s="49">
        <v>315298328</v>
      </c>
      <c r="AC98" s="49">
        <v>0</v>
      </c>
      <c r="AD98" s="49">
        <v>0</v>
      </c>
      <c r="AE98" s="49">
        <v>315298328</v>
      </c>
    </row>
    <row r="99" spans="1:31" s="21" customFormat="1" ht="50.1" customHeight="1" x14ac:dyDescent="0.25">
      <c r="A99" s="400">
        <v>581</v>
      </c>
      <c r="B99" s="402">
        <v>80111600</v>
      </c>
      <c r="C99" s="402" t="s">
        <v>1576</v>
      </c>
      <c r="D99" s="402" t="s">
        <v>1577</v>
      </c>
      <c r="E99" s="403" t="s">
        <v>1577</v>
      </c>
      <c r="F99" s="403">
        <v>999999</v>
      </c>
      <c r="G99" s="404" t="s">
        <v>38</v>
      </c>
      <c r="H99" s="404">
        <v>999999</v>
      </c>
      <c r="I99" s="47">
        <v>23916366</v>
      </c>
      <c r="J99" s="405" t="s">
        <v>206</v>
      </c>
      <c r="K99" s="402" t="s">
        <v>1602</v>
      </c>
      <c r="L99" s="402" t="s">
        <v>128</v>
      </c>
      <c r="M99" s="402" t="s">
        <v>159</v>
      </c>
      <c r="N99" s="406" t="s">
        <v>122</v>
      </c>
      <c r="O99" s="405">
        <v>24</v>
      </c>
      <c r="P99" s="407" t="s">
        <v>1601</v>
      </c>
      <c r="Q99" s="402" t="s">
        <v>290</v>
      </c>
      <c r="R99" s="402" t="s">
        <v>1580</v>
      </c>
      <c r="S99" s="401">
        <v>6</v>
      </c>
      <c r="T99" s="415" t="s">
        <v>42</v>
      </c>
      <c r="U99" s="49">
        <v>299</v>
      </c>
      <c r="V99" s="402" t="s">
        <v>129</v>
      </c>
      <c r="W99" s="402" t="s">
        <v>130</v>
      </c>
      <c r="X99" s="402" t="s">
        <v>130</v>
      </c>
      <c r="Y99" s="49">
        <v>227</v>
      </c>
      <c r="Z99" s="402" t="s">
        <v>1378</v>
      </c>
      <c r="AA99" s="402">
        <v>1876</v>
      </c>
      <c r="AB99" s="49">
        <v>23916366</v>
      </c>
      <c r="AC99" s="49">
        <v>0</v>
      </c>
      <c r="AD99" s="49">
        <v>0</v>
      </c>
      <c r="AE99" s="49">
        <v>23916366</v>
      </c>
    </row>
    <row r="100" spans="1:31" s="21" customFormat="1" ht="50.1" customHeight="1" x14ac:dyDescent="0.25">
      <c r="A100" s="400">
        <v>582</v>
      </c>
      <c r="B100" s="402">
        <v>80111600</v>
      </c>
      <c r="C100" s="402" t="s">
        <v>1576</v>
      </c>
      <c r="D100" s="402" t="s">
        <v>1577</v>
      </c>
      <c r="E100" s="403" t="s">
        <v>1577</v>
      </c>
      <c r="F100" s="403">
        <v>999999</v>
      </c>
      <c r="G100" s="404" t="s">
        <v>38</v>
      </c>
      <c r="H100" s="404">
        <v>999999</v>
      </c>
      <c r="I100" s="47">
        <v>25029060</v>
      </c>
      <c r="J100" s="405" t="s">
        <v>207</v>
      </c>
      <c r="K100" s="402" t="s">
        <v>1578</v>
      </c>
      <c r="L100" s="402" t="s">
        <v>128</v>
      </c>
      <c r="M100" s="402" t="s">
        <v>159</v>
      </c>
      <c r="N100" s="406" t="s">
        <v>122</v>
      </c>
      <c r="O100" s="405">
        <v>24</v>
      </c>
      <c r="P100" s="407" t="s">
        <v>1601</v>
      </c>
      <c r="Q100" s="402" t="s">
        <v>290</v>
      </c>
      <c r="R100" s="402" t="s">
        <v>1580</v>
      </c>
      <c r="S100" s="401">
        <v>6</v>
      </c>
      <c r="T100" s="415" t="s">
        <v>42</v>
      </c>
      <c r="U100" s="49" t="s">
        <v>620</v>
      </c>
      <c r="V100" s="402" t="s">
        <v>129</v>
      </c>
      <c r="W100" s="402" t="s">
        <v>130</v>
      </c>
      <c r="X100" s="402" t="s">
        <v>130</v>
      </c>
      <c r="Y100" s="49" t="s">
        <v>620</v>
      </c>
      <c r="Z100" s="402" t="s">
        <v>620</v>
      </c>
      <c r="AA100" s="402" t="s">
        <v>620</v>
      </c>
      <c r="AB100" s="49">
        <v>0</v>
      </c>
      <c r="AC100" s="49">
        <v>25029060</v>
      </c>
      <c r="AD100" s="49">
        <v>0</v>
      </c>
      <c r="AE100" s="49">
        <v>0</v>
      </c>
    </row>
    <row r="101" spans="1:31" s="21" customFormat="1" ht="50.1" customHeight="1" x14ac:dyDescent="0.25">
      <c r="A101" s="400">
        <v>583</v>
      </c>
      <c r="B101" s="402">
        <v>80111600</v>
      </c>
      <c r="C101" s="402" t="s">
        <v>1576</v>
      </c>
      <c r="D101" s="402" t="s">
        <v>1577</v>
      </c>
      <c r="E101" s="403" t="s">
        <v>1577</v>
      </c>
      <c r="F101" s="403">
        <v>999999</v>
      </c>
      <c r="G101" s="404" t="s">
        <v>38</v>
      </c>
      <c r="H101" s="404">
        <v>999999</v>
      </c>
      <c r="I101" s="47">
        <v>20279118</v>
      </c>
      <c r="J101" s="405" t="s">
        <v>208</v>
      </c>
      <c r="K101" s="402" t="s">
        <v>1602</v>
      </c>
      <c r="L101" s="402" t="s">
        <v>128</v>
      </c>
      <c r="M101" s="402" t="s">
        <v>159</v>
      </c>
      <c r="N101" s="406" t="s">
        <v>122</v>
      </c>
      <c r="O101" s="405">
        <v>24</v>
      </c>
      <c r="P101" s="407" t="s">
        <v>1601</v>
      </c>
      <c r="Q101" s="402" t="s">
        <v>290</v>
      </c>
      <c r="R101" s="402" t="s">
        <v>1580</v>
      </c>
      <c r="S101" s="401">
        <v>6</v>
      </c>
      <c r="T101" s="415" t="s">
        <v>42</v>
      </c>
      <c r="U101" s="49">
        <v>305</v>
      </c>
      <c r="V101" s="402" t="s">
        <v>129</v>
      </c>
      <c r="W101" s="402" t="s">
        <v>130</v>
      </c>
      <c r="X101" s="402" t="s">
        <v>130</v>
      </c>
      <c r="Y101" s="49">
        <v>242</v>
      </c>
      <c r="Z101" s="402" t="s">
        <v>1413</v>
      </c>
      <c r="AA101" s="402" t="s">
        <v>620</v>
      </c>
      <c r="AB101" s="49">
        <v>0</v>
      </c>
      <c r="AC101" s="49">
        <v>20279118</v>
      </c>
      <c r="AD101" s="49">
        <v>0</v>
      </c>
      <c r="AE101" s="49">
        <v>0</v>
      </c>
    </row>
    <row r="102" spans="1:31" s="21" customFormat="1" ht="50.1" customHeight="1" x14ac:dyDescent="0.25">
      <c r="A102" s="400">
        <v>584</v>
      </c>
      <c r="B102" s="402">
        <v>80111600</v>
      </c>
      <c r="C102" s="402" t="s">
        <v>1576</v>
      </c>
      <c r="D102" s="402" t="s">
        <v>1577</v>
      </c>
      <c r="E102" s="403" t="s">
        <v>1577</v>
      </c>
      <c r="F102" s="403">
        <v>999999</v>
      </c>
      <c r="G102" s="404" t="s">
        <v>38</v>
      </c>
      <c r="H102" s="404">
        <v>999999</v>
      </c>
      <c r="I102" s="47">
        <v>3300000</v>
      </c>
      <c r="J102" s="405" t="s">
        <v>209</v>
      </c>
      <c r="K102" s="402" t="s">
        <v>1602</v>
      </c>
      <c r="L102" s="402" t="s">
        <v>128</v>
      </c>
      <c r="M102" s="402" t="s">
        <v>159</v>
      </c>
      <c r="N102" s="406" t="s">
        <v>122</v>
      </c>
      <c r="O102" s="405">
        <v>24</v>
      </c>
      <c r="P102" s="407" t="s">
        <v>1601</v>
      </c>
      <c r="Q102" s="402" t="s">
        <v>290</v>
      </c>
      <c r="R102" s="402" t="s">
        <v>1580</v>
      </c>
      <c r="S102" s="401">
        <v>10</v>
      </c>
      <c r="T102" s="415" t="s">
        <v>42</v>
      </c>
      <c r="U102" s="49">
        <v>297</v>
      </c>
      <c r="V102" s="402" t="s">
        <v>129</v>
      </c>
      <c r="W102" s="402" t="s">
        <v>130</v>
      </c>
      <c r="X102" s="402" t="s">
        <v>130</v>
      </c>
      <c r="Y102" s="49">
        <v>300</v>
      </c>
      <c r="Z102" s="402" t="s">
        <v>1519</v>
      </c>
      <c r="AA102" s="402" t="s">
        <v>620</v>
      </c>
      <c r="AB102" s="49">
        <v>0</v>
      </c>
      <c r="AC102" s="49">
        <v>3300000</v>
      </c>
      <c r="AD102" s="49">
        <v>0</v>
      </c>
      <c r="AE102" s="49">
        <v>0</v>
      </c>
    </row>
    <row r="103" spans="1:31" s="21" customFormat="1" ht="50.1" customHeight="1" x14ac:dyDescent="0.25">
      <c r="A103" s="400">
        <v>585</v>
      </c>
      <c r="B103" s="402">
        <v>80111600</v>
      </c>
      <c r="C103" s="402" t="s">
        <v>1576</v>
      </c>
      <c r="D103" s="402" t="s">
        <v>1577</v>
      </c>
      <c r="E103" s="403" t="s">
        <v>1577</v>
      </c>
      <c r="F103" s="403">
        <v>999999</v>
      </c>
      <c r="G103" s="404" t="s">
        <v>38</v>
      </c>
      <c r="H103" s="404">
        <v>999999</v>
      </c>
      <c r="I103" s="47">
        <v>20279118</v>
      </c>
      <c r="J103" s="405" t="s">
        <v>208</v>
      </c>
      <c r="K103" s="402" t="s">
        <v>1602</v>
      </c>
      <c r="L103" s="402" t="s">
        <v>128</v>
      </c>
      <c r="M103" s="402" t="s">
        <v>159</v>
      </c>
      <c r="N103" s="406" t="s">
        <v>122</v>
      </c>
      <c r="O103" s="405">
        <v>24</v>
      </c>
      <c r="P103" s="407" t="s">
        <v>1601</v>
      </c>
      <c r="Q103" s="402" t="s">
        <v>290</v>
      </c>
      <c r="R103" s="402" t="s">
        <v>1580</v>
      </c>
      <c r="S103" s="401">
        <v>6</v>
      </c>
      <c r="T103" s="425" t="s">
        <v>42</v>
      </c>
      <c r="U103" s="49">
        <v>358</v>
      </c>
      <c r="V103" s="402" t="s">
        <v>129</v>
      </c>
      <c r="W103" s="402" t="s">
        <v>130</v>
      </c>
      <c r="X103" s="402" t="s">
        <v>130</v>
      </c>
      <c r="Y103" s="49">
        <v>241</v>
      </c>
      <c r="Z103" s="402" t="s">
        <v>1411</v>
      </c>
      <c r="AA103" s="402">
        <v>2379</v>
      </c>
      <c r="AB103" s="49">
        <v>20279118</v>
      </c>
      <c r="AC103" s="49">
        <v>0</v>
      </c>
      <c r="AD103" s="49">
        <v>0</v>
      </c>
      <c r="AE103" s="49">
        <v>20279118</v>
      </c>
    </row>
    <row r="104" spans="1:31" s="21" customFormat="1" ht="50.1" customHeight="1" x14ac:dyDescent="0.25">
      <c r="A104" s="400">
        <v>650</v>
      </c>
      <c r="B104" s="402">
        <v>80111600</v>
      </c>
      <c r="C104" s="402" t="s">
        <v>1576</v>
      </c>
      <c r="D104" s="402" t="s">
        <v>1577</v>
      </c>
      <c r="E104" s="403" t="s">
        <v>1577</v>
      </c>
      <c r="F104" s="403">
        <v>999999</v>
      </c>
      <c r="G104" s="404" t="s">
        <v>38</v>
      </c>
      <c r="H104" s="404">
        <v>999999</v>
      </c>
      <c r="I104" s="47">
        <v>139944000</v>
      </c>
      <c r="J104" s="405" t="s">
        <v>210</v>
      </c>
      <c r="K104" s="402" t="s">
        <v>1602</v>
      </c>
      <c r="L104" s="402" t="s">
        <v>211</v>
      </c>
      <c r="M104" s="402" t="s">
        <v>159</v>
      </c>
      <c r="N104" s="406" t="s">
        <v>122</v>
      </c>
      <c r="O104" s="405">
        <v>24</v>
      </c>
      <c r="P104" s="407" t="s">
        <v>1601</v>
      </c>
      <c r="Q104" s="402" t="s">
        <v>290</v>
      </c>
      <c r="R104" s="402" t="s">
        <v>1580</v>
      </c>
      <c r="S104" s="408" t="s">
        <v>212</v>
      </c>
      <c r="T104" s="415" t="s">
        <v>42</v>
      </c>
      <c r="U104" s="56">
        <v>415</v>
      </c>
      <c r="V104" s="402" t="s">
        <v>43</v>
      </c>
      <c r="W104" s="402" t="s">
        <v>168</v>
      </c>
      <c r="X104" s="402" t="s">
        <v>168</v>
      </c>
      <c r="Y104" s="49">
        <v>298</v>
      </c>
      <c r="Z104" s="402" t="s">
        <v>1514</v>
      </c>
      <c r="AA104" s="402" t="s">
        <v>620</v>
      </c>
      <c r="AB104" s="49">
        <v>0</v>
      </c>
      <c r="AC104" s="49">
        <v>139944000</v>
      </c>
      <c r="AD104" s="49">
        <v>0</v>
      </c>
      <c r="AE104" s="49">
        <v>0</v>
      </c>
    </row>
    <row r="105" spans="1:31" s="21" customFormat="1" ht="50.1" customHeight="1" x14ac:dyDescent="0.25">
      <c r="A105" s="400">
        <v>651</v>
      </c>
      <c r="B105" s="405" t="s">
        <v>101</v>
      </c>
      <c r="C105" s="402" t="s">
        <v>1576</v>
      </c>
      <c r="D105" s="402" t="s">
        <v>1577</v>
      </c>
      <c r="E105" s="403" t="s">
        <v>1577</v>
      </c>
      <c r="F105" s="403">
        <v>999999</v>
      </c>
      <c r="G105" s="404" t="s">
        <v>38</v>
      </c>
      <c r="H105" s="404">
        <v>999999</v>
      </c>
      <c r="I105" s="47">
        <v>6118142</v>
      </c>
      <c r="J105" s="405" t="s">
        <v>213</v>
      </c>
      <c r="K105" s="402" t="s">
        <v>1602</v>
      </c>
      <c r="L105" s="402" t="s">
        <v>103</v>
      </c>
      <c r="M105" s="426" t="s">
        <v>214</v>
      </c>
      <c r="N105" s="406" t="s">
        <v>105</v>
      </c>
      <c r="O105" s="405">
        <v>87</v>
      </c>
      <c r="P105" s="407" t="s">
        <v>1600</v>
      </c>
      <c r="Q105" s="402" t="s">
        <v>290</v>
      </c>
      <c r="R105" s="402" t="s">
        <v>1580</v>
      </c>
      <c r="S105" s="408">
        <v>134</v>
      </c>
      <c r="T105" s="415" t="s">
        <v>215</v>
      </c>
      <c r="U105" s="56">
        <v>417</v>
      </c>
      <c r="V105" s="402" t="s">
        <v>129</v>
      </c>
      <c r="W105" s="402" t="s">
        <v>168</v>
      </c>
      <c r="X105" s="402" t="s">
        <v>168</v>
      </c>
      <c r="Y105" s="49">
        <v>5142022</v>
      </c>
      <c r="Z105" s="402" t="s">
        <v>868</v>
      </c>
      <c r="AA105" s="402" t="s">
        <v>620</v>
      </c>
      <c r="AB105" s="49">
        <v>0</v>
      </c>
      <c r="AC105" s="49">
        <v>6118142</v>
      </c>
      <c r="AD105" s="49">
        <v>0</v>
      </c>
      <c r="AE105" s="49">
        <v>0</v>
      </c>
    </row>
    <row r="106" spans="1:31" s="21" customFormat="1" ht="50.1" customHeight="1" x14ac:dyDescent="0.25">
      <c r="A106" s="400">
        <v>652</v>
      </c>
      <c r="B106" s="405" t="s">
        <v>101</v>
      </c>
      <c r="C106" s="402" t="s">
        <v>1576</v>
      </c>
      <c r="D106" s="402" t="s">
        <v>1577</v>
      </c>
      <c r="E106" s="403" t="s">
        <v>1577</v>
      </c>
      <c r="F106" s="403">
        <v>999999</v>
      </c>
      <c r="G106" s="404" t="s">
        <v>38</v>
      </c>
      <c r="H106" s="404">
        <v>999999</v>
      </c>
      <c r="I106" s="47">
        <v>5041544</v>
      </c>
      <c r="J106" s="405" t="s">
        <v>216</v>
      </c>
      <c r="K106" s="402" t="s">
        <v>1602</v>
      </c>
      <c r="L106" s="402" t="s">
        <v>103</v>
      </c>
      <c r="M106" s="426" t="s">
        <v>214</v>
      </c>
      <c r="N106" s="406" t="s">
        <v>105</v>
      </c>
      <c r="O106" s="405">
        <v>87</v>
      </c>
      <c r="P106" s="407" t="s">
        <v>1600</v>
      </c>
      <c r="Q106" s="402" t="s">
        <v>290</v>
      </c>
      <c r="R106" s="402" t="s">
        <v>1580</v>
      </c>
      <c r="S106" s="408" t="s">
        <v>217</v>
      </c>
      <c r="T106" s="415" t="s">
        <v>42</v>
      </c>
      <c r="U106" s="56">
        <v>418</v>
      </c>
      <c r="V106" s="402" t="s">
        <v>129</v>
      </c>
      <c r="W106" s="402" t="s">
        <v>168</v>
      </c>
      <c r="X106" s="402" t="s">
        <v>168</v>
      </c>
      <c r="Y106" s="49">
        <v>5442022</v>
      </c>
      <c r="Z106" s="402" t="s">
        <v>866</v>
      </c>
      <c r="AA106" s="402" t="s">
        <v>620</v>
      </c>
      <c r="AB106" s="49">
        <v>0</v>
      </c>
      <c r="AC106" s="49">
        <v>5041544</v>
      </c>
      <c r="AD106" s="49">
        <v>0</v>
      </c>
      <c r="AE106" s="49">
        <v>0</v>
      </c>
    </row>
    <row r="107" spans="1:31" s="21" customFormat="1" ht="50.1" customHeight="1" x14ac:dyDescent="0.25">
      <c r="A107" s="400">
        <v>653</v>
      </c>
      <c r="B107" s="405" t="s">
        <v>218</v>
      </c>
      <c r="C107" s="402" t="s">
        <v>1576</v>
      </c>
      <c r="D107" s="402" t="s">
        <v>1577</v>
      </c>
      <c r="E107" s="403" t="s">
        <v>1577</v>
      </c>
      <c r="F107" s="403">
        <v>999999</v>
      </c>
      <c r="G107" s="404" t="s">
        <v>38</v>
      </c>
      <c r="H107" s="404">
        <v>999999</v>
      </c>
      <c r="I107" s="47">
        <v>187763569</v>
      </c>
      <c r="J107" s="405" t="s">
        <v>219</v>
      </c>
      <c r="K107" s="402" t="s">
        <v>1602</v>
      </c>
      <c r="L107" s="402" t="s">
        <v>103</v>
      </c>
      <c r="M107" s="426" t="s">
        <v>214</v>
      </c>
      <c r="N107" s="406" t="s">
        <v>105</v>
      </c>
      <c r="O107" s="405">
        <v>87</v>
      </c>
      <c r="P107" s="407" t="s">
        <v>1600</v>
      </c>
      <c r="Q107" s="402" t="s">
        <v>290</v>
      </c>
      <c r="R107" s="402" t="s">
        <v>1580</v>
      </c>
      <c r="S107" s="408" t="s">
        <v>217</v>
      </c>
      <c r="T107" s="415" t="s">
        <v>42</v>
      </c>
      <c r="U107" s="56">
        <v>424</v>
      </c>
      <c r="V107" s="402" t="s">
        <v>129</v>
      </c>
      <c r="W107" s="402" t="s">
        <v>168</v>
      </c>
      <c r="X107" s="402" t="s">
        <v>168</v>
      </c>
      <c r="Y107" s="49">
        <v>3572023</v>
      </c>
      <c r="Z107" s="402" t="s">
        <v>864</v>
      </c>
      <c r="AA107" s="402" t="s">
        <v>620</v>
      </c>
      <c r="AB107" s="49">
        <v>0</v>
      </c>
      <c r="AC107" s="49">
        <v>187763569</v>
      </c>
      <c r="AD107" s="49">
        <v>0</v>
      </c>
      <c r="AE107" s="49">
        <v>0</v>
      </c>
    </row>
    <row r="108" spans="1:31" s="21" customFormat="1" ht="50.1" customHeight="1" x14ac:dyDescent="0.25">
      <c r="A108" s="400">
        <v>586</v>
      </c>
      <c r="B108" s="402">
        <v>76121700</v>
      </c>
      <c r="C108" s="402" t="s">
        <v>1576</v>
      </c>
      <c r="D108" s="402" t="s">
        <v>1577</v>
      </c>
      <c r="E108" s="403" t="s">
        <v>1577</v>
      </c>
      <c r="F108" s="403">
        <v>999999</v>
      </c>
      <c r="G108" s="404" t="s">
        <v>38</v>
      </c>
      <c r="H108" s="404">
        <v>999999</v>
      </c>
      <c r="I108" s="47">
        <v>15000000</v>
      </c>
      <c r="J108" s="405" t="s">
        <v>220</v>
      </c>
      <c r="K108" s="402" t="s">
        <v>1578</v>
      </c>
      <c r="L108" s="402" t="s">
        <v>221</v>
      </c>
      <c r="M108" s="402" t="s">
        <v>221</v>
      </c>
      <c r="N108" s="406" t="s">
        <v>122</v>
      </c>
      <c r="O108" s="405">
        <v>24</v>
      </c>
      <c r="P108" s="407" t="s">
        <v>1601</v>
      </c>
      <c r="Q108" s="402" t="s">
        <v>290</v>
      </c>
      <c r="R108" s="402" t="s">
        <v>1580</v>
      </c>
      <c r="S108" s="408">
        <v>8</v>
      </c>
      <c r="T108" s="415" t="s">
        <v>42</v>
      </c>
      <c r="U108" s="56" t="s">
        <v>620</v>
      </c>
      <c r="V108" s="402" t="s">
        <v>129</v>
      </c>
      <c r="W108" s="402" t="s">
        <v>138</v>
      </c>
      <c r="X108" s="402" t="s">
        <v>138</v>
      </c>
      <c r="Y108" s="49" t="s">
        <v>620</v>
      </c>
      <c r="Z108" s="402" t="s">
        <v>620</v>
      </c>
      <c r="AA108" s="402" t="s">
        <v>620</v>
      </c>
      <c r="AB108" s="49">
        <v>0</v>
      </c>
      <c r="AC108" s="49">
        <v>15000000</v>
      </c>
      <c r="AD108" s="49">
        <v>0</v>
      </c>
      <c r="AE108" s="49">
        <v>0</v>
      </c>
    </row>
    <row r="109" spans="1:31" s="21" customFormat="1" ht="50.1" customHeight="1" x14ac:dyDescent="0.25">
      <c r="A109" s="400">
        <v>36</v>
      </c>
      <c r="B109" s="402">
        <v>72101500</v>
      </c>
      <c r="C109" s="402" t="s">
        <v>1576</v>
      </c>
      <c r="D109" s="402" t="s">
        <v>1577</v>
      </c>
      <c r="E109" s="403" t="s">
        <v>1577</v>
      </c>
      <c r="F109" s="403">
        <v>999999</v>
      </c>
      <c r="G109" s="404" t="s">
        <v>38</v>
      </c>
      <c r="H109" s="404">
        <v>999999</v>
      </c>
      <c r="I109" s="47">
        <v>70000000</v>
      </c>
      <c r="J109" s="405" t="s">
        <v>222</v>
      </c>
      <c r="K109" s="402" t="s">
        <v>1602</v>
      </c>
      <c r="L109" s="402" t="s">
        <v>128</v>
      </c>
      <c r="M109" s="402" t="s">
        <v>121</v>
      </c>
      <c r="N109" s="406" t="s">
        <v>122</v>
      </c>
      <c r="O109" s="405">
        <v>24</v>
      </c>
      <c r="P109" s="407" t="s">
        <v>1601</v>
      </c>
      <c r="Q109" s="402" t="s">
        <v>290</v>
      </c>
      <c r="R109" s="402" t="s">
        <v>1580</v>
      </c>
      <c r="S109" s="401">
        <v>10</v>
      </c>
      <c r="T109" s="410" t="s">
        <v>42</v>
      </c>
      <c r="U109" s="48">
        <v>279</v>
      </c>
      <c r="V109" s="402" t="s">
        <v>43</v>
      </c>
      <c r="W109" s="402" t="s">
        <v>130</v>
      </c>
      <c r="X109" s="402" t="s">
        <v>130</v>
      </c>
      <c r="Y109" s="49">
        <v>205</v>
      </c>
      <c r="Z109" s="402" t="s">
        <v>1339</v>
      </c>
      <c r="AA109" s="402">
        <v>1848</v>
      </c>
      <c r="AB109" s="49">
        <v>70000000</v>
      </c>
      <c r="AC109" s="49">
        <v>0</v>
      </c>
      <c r="AD109" s="49">
        <v>400000</v>
      </c>
      <c r="AE109" s="49">
        <v>69600000</v>
      </c>
    </row>
    <row r="110" spans="1:31" s="21" customFormat="1" ht="50.1" customHeight="1" x14ac:dyDescent="0.25">
      <c r="A110" s="400">
        <v>37</v>
      </c>
      <c r="B110" s="402">
        <v>80111600</v>
      </c>
      <c r="C110" s="402" t="s">
        <v>1616</v>
      </c>
      <c r="D110" s="402" t="s">
        <v>1609</v>
      </c>
      <c r="E110" s="403" t="s">
        <v>1617</v>
      </c>
      <c r="F110" s="403">
        <v>2021003050071</v>
      </c>
      <c r="G110" s="404" t="s">
        <v>223</v>
      </c>
      <c r="H110" s="404" t="s">
        <v>1618</v>
      </c>
      <c r="I110" s="47">
        <v>34333867</v>
      </c>
      <c r="J110" s="405" t="s">
        <v>224</v>
      </c>
      <c r="K110" s="402" t="s">
        <v>1578</v>
      </c>
      <c r="L110" s="402" t="s">
        <v>128</v>
      </c>
      <c r="M110" s="402" t="s">
        <v>159</v>
      </c>
      <c r="N110" s="406" t="s">
        <v>225</v>
      </c>
      <c r="O110" s="405">
        <v>34</v>
      </c>
      <c r="P110" s="407" t="s">
        <v>1619</v>
      </c>
      <c r="Q110" s="402" t="s">
        <v>1620</v>
      </c>
      <c r="R110" s="402" t="s">
        <v>525</v>
      </c>
      <c r="S110" s="401" t="s">
        <v>226</v>
      </c>
      <c r="T110" s="401" t="s">
        <v>42</v>
      </c>
      <c r="U110" s="49" t="s">
        <v>620</v>
      </c>
      <c r="V110" s="402" t="s">
        <v>129</v>
      </c>
      <c r="W110" s="402" t="s">
        <v>110</v>
      </c>
      <c r="X110" s="402" t="s">
        <v>110</v>
      </c>
      <c r="Y110" s="49" t="s">
        <v>620</v>
      </c>
      <c r="Z110" s="402" t="s">
        <v>620</v>
      </c>
      <c r="AA110" s="402" t="s">
        <v>620</v>
      </c>
      <c r="AB110" s="49">
        <v>0</v>
      </c>
      <c r="AC110" s="49">
        <v>34333867</v>
      </c>
      <c r="AD110" s="49">
        <v>0</v>
      </c>
      <c r="AE110" s="49">
        <v>0</v>
      </c>
    </row>
    <row r="111" spans="1:31" s="21" customFormat="1" ht="50.1" customHeight="1" x14ac:dyDescent="0.25">
      <c r="A111" s="400">
        <v>38</v>
      </c>
      <c r="B111" s="402">
        <v>80111600</v>
      </c>
      <c r="C111" s="402" t="s">
        <v>1616</v>
      </c>
      <c r="D111" s="402" t="s">
        <v>1609</v>
      </c>
      <c r="E111" s="403" t="s">
        <v>1617</v>
      </c>
      <c r="F111" s="403">
        <v>2021003050071</v>
      </c>
      <c r="G111" s="404" t="s">
        <v>223</v>
      </c>
      <c r="H111" s="404" t="s">
        <v>1618</v>
      </c>
      <c r="I111" s="47">
        <v>81368469</v>
      </c>
      <c r="J111" s="405" t="s">
        <v>227</v>
      </c>
      <c r="K111" s="402" t="s">
        <v>1602</v>
      </c>
      <c r="L111" s="402" t="s">
        <v>128</v>
      </c>
      <c r="M111" s="402" t="s">
        <v>159</v>
      </c>
      <c r="N111" s="406" t="s">
        <v>225</v>
      </c>
      <c r="O111" s="405">
        <v>34</v>
      </c>
      <c r="P111" s="407" t="s">
        <v>1619</v>
      </c>
      <c r="Q111" s="402" t="s">
        <v>1620</v>
      </c>
      <c r="R111" s="402" t="s">
        <v>525</v>
      </c>
      <c r="S111" s="401">
        <v>12</v>
      </c>
      <c r="T111" s="401" t="s">
        <v>42</v>
      </c>
      <c r="U111" s="49">
        <v>45</v>
      </c>
      <c r="V111" s="402" t="s">
        <v>129</v>
      </c>
      <c r="W111" s="402" t="s">
        <v>110</v>
      </c>
      <c r="X111" s="402" t="s">
        <v>110</v>
      </c>
      <c r="Y111" s="49">
        <v>30</v>
      </c>
      <c r="Z111" s="402" t="s">
        <v>1004</v>
      </c>
      <c r="AA111" s="402">
        <v>46</v>
      </c>
      <c r="AB111" s="49">
        <v>81368469</v>
      </c>
      <c r="AC111" s="49">
        <v>0</v>
      </c>
      <c r="AD111" s="49">
        <v>1130000</v>
      </c>
      <c r="AE111" s="49">
        <v>80238469</v>
      </c>
    </row>
    <row r="112" spans="1:31" s="21" customFormat="1" ht="50.1" customHeight="1" x14ac:dyDescent="0.25">
      <c r="A112" s="400" t="s">
        <v>108</v>
      </c>
      <c r="B112" s="402">
        <v>80111600</v>
      </c>
      <c r="C112" s="402" t="s">
        <v>1616</v>
      </c>
      <c r="D112" s="402" t="s">
        <v>1609</v>
      </c>
      <c r="E112" s="403" t="s">
        <v>1617</v>
      </c>
      <c r="F112" s="403">
        <v>2021003050071</v>
      </c>
      <c r="G112" s="404" t="s">
        <v>223</v>
      </c>
      <c r="H112" s="404" t="s">
        <v>1618</v>
      </c>
      <c r="I112" s="47">
        <v>0</v>
      </c>
      <c r="J112" s="405" t="s">
        <v>179</v>
      </c>
      <c r="K112" s="402" t="s">
        <v>1578</v>
      </c>
      <c r="L112" s="402" t="s">
        <v>128</v>
      </c>
      <c r="M112" s="402" t="s">
        <v>159</v>
      </c>
      <c r="N112" s="406" t="s">
        <v>225</v>
      </c>
      <c r="O112" s="405">
        <v>34</v>
      </c>
      <c r="P112" s="407" t="s">
        <v>1619</v>
      </c>
      <c r="Q112" s="402" t="s">
        <v>1620</v>
      </c>
      <c r="R112" s="402" t="s">
        <v>525</v>
      </c>
      <c r="S112" s="401"/>
      <c r="T112" s="401" t="s">
        <v>42</v>
      </c>
      <c r="U112" s="49" t="s">
        <v>620</v>
      </c>
      <c r="V112" s="402" t="s">
        <v>129</v>
      </c>
      <c r="W112" s="402"/>
      <c r="X112" s="402" t="s">
        <v>110</v>
      </c>
      <c r="Y112" s="49" t="s">
        <v>620</v>
      </c>
      <c r="Z112" s="402" t="s">
        <v>620</v>
      </c>
      <c r="AA112" s="402" t="s">
        <v>620</v>
      </c>
      <c r="AB112" s="49">
        <v>0</v>
      </c>
      <c r="AC112" s="49">
        <v>0</v>
      </c>
      <c r="AD112" s="49">
        <v>0</v>
      </c>
      <c r="AE112" s="49">
        <v>0</v>
      </c>
    </row>
    <row r="113" spans="1:31" s="21" customFormat="1" ht="50.1" customHeight="1" x14ac:dyDescent="0.25">
      <c r="A113" s="400">
        <v>632</v>
      </c>
      <c r="B113" s="405" t="s">
        <v>228</v>
      </c>
      <c r="C113" s="402" t="s">
        <v>1616</v>
      </c>
      <c r="D113" s="402" t="s">
        <v>1609</v>
      </c>
      <c r="E113" s="403" t="s">
        <v>1617</v>
      </c>
      <c r="F113" s="403">
        <v>2021003050071</v>
      </c>
      <c r="G113" s="404" t="s">
        <v>229</v>
      </c>
      <c r="H113" s="404" t="s">
        <v>1618</v>
      </c>
      <c r="I113" s="47">
        <v>1000000000</v>
      </c>
      <c r="J113" s="405" t="s">
        <v>230</v>
      </c>
      <c r="K113" s="402" t="s">
        <v>1602</v>
      </c>
      <c r="L113" s="402" t="s">
        <v>128</v>
      </c>
      <c r="M113" s="402" t="s">
        <v>231</v>
      </c>
      <c r="N113" s="406" t="s">
        <v>232</v>
      </c>
      <c r="O113" s="405">
        <v>36</v>
      </c>
      <c r="P113" s="407" t="s">
        <v>1621</v>
      </c>
      <c r="Q113" s="402" t="s">
        <v>1620</v>
      </c>
      <c r="R113" s="402" t="s">
        <v>1622</v>
      </c>
      <c r="S113" s="401">
        <v>9</v>
      </c>
      <c r="T113" s="414" t="s">
        <v>42</v>
      </c>
      <c r="U113" s="49">
        <v>369</v>
      </c>
      <c r="V113" s="402" t="s">
        <v>129</v>
      </c>
      <c r="W113" s="402" t="s">
        <v>130</v>
      </c>
      <c r="X113" s="402" t="s">
        <v>130</v>
      </c>
      <c r="Y113" s="49">
        <v>285</v>
      </c>
      <c r="Z113" s="402" t="s">
        <v>873</v>
      </c>
      <c r="AA113" s="402" t="s">
        <v>620</v>
      </c>
      <c r="AB113" s="49">
        <v>0</v>
      </c>
      <c r="AC113" s="49">
        <v>1000000000</v>
      </c>
      <c r="AD113" s="49">
        <v>0</v>
      </c>
      <c r="AE113" s="49">
        <v>0</v>
      </c>
    </row>
    <row r="114" spans="1:31" s="21" customFormat="1" ht="50.1" customHeight="1" x14ac:dyDescent="0.25">
      <c r="A114" s="400">
        <v>39</v>
      </c>
      <c r="B114" s="402" t="s">
        <v>233</v>
      </c>
      <c r="C114" s="402" t="s">
        <v>1616</v>
      </c>
      <c r="D114" s="402" t="s">
        <v>1609</v>
      </c>
      <c r="E114" s="403" t="s">
        <v>1617</v>
      </c>
      <c r="F114" s="403">
        <v>2021003050071</v>
      </c>
      <c r="G114" s="404" t="s">
        <v>223</v>
      </c>
      <c r="H114" s="404" t="s">
        <v>1618</v>
      </c>
      <c r="I114" s="47">
        <v>60506854</v>
      </c>
      <c r="J114" s="405" t="s">
        <v>234</v>
      </c>
      <c r="K114" s="402" t="s">
        <v>1578</v>
      </c>
      <c r="L114" s="402" t="s">
        <v>128</v>
      </c>
      <c r="M114" s="402" t="s">
        <v>231</v>
      </c>
      <c r="N114" s="406" t="s">
        <v>235</v>
      </c>
      <c r="O114" s="405">
        <v>35</v>
      </c>
      <c r="P114" s="407" t="s">
        <v>1621</v>
      </c>
      <c r="Q114" s="402" t="s">
        <v>1620</v>
      </c>
      <c r="R114" s="402" t="s">
        <v>525</v>
      </c>
      <c r="S114" s="401">
        <v>12</v>
      </c>
      <c r="T114" s="401" t="s">
        <v>42</v>
      </c>
      <c r="U114" s="49" t="s">
        <v>620</v>
      </c>
      <c r="V114" s="402" t="s">
        <v>129</v>
      </c>
      <c r="W114" s="402" t="s">
        <v>110</v>
      </c>
      <c r="X114" s="402" t="s">
        <v>110</v>
      </c>
      <c r="Y114" s="49" t="s">
        <v>620</v>
      </c>
      <c r="Z114" s="402" t="s">
        <v>620</v>
      </c>
      <c r="AA114" s="402" t="s">
        <v>620</v>
      </c>
      <c r="AB114" s="49">
        <v>0</v>
      </c>
      <c r="AC114" s="49">
        <v>60506854</v>
      </c>
      <c r="AD114" s="49">
        <v>0</v>
      </c>
      <c r="AE114" s="49">
        <v>0</v>
      </c>
    </row>
    <row r="115" spans="1:31" s="21" customFormat="1" ht="50.1" customHeight="1" x14ac:dyDescent="0.25">
      <c r="A115" s="400">
        <v>39</v>
      </c>
      <c r="B115" s="405" t="s">
        <v>233</v>
      </c>
      <c r="C115" s="402" t="s">
        <v>1616</v>
      </c>
      <c r="D115" s="402" t="s">
        <v>1609</v>
      </c>
      <c r="E115" s="403" t="s">
        <v>1617</v>
      </c>
      <c r="F115" s="403">
        <v>2021003050071</v>
      </c>
      <c r="G115" s="404" t="s">
        <v>229</v>
      </c>
      <c r="H115" s="404" t="s">
        <v>1618</v>
      </c>
      <c r="I115" s="47">
        <v>245000000</v>
      </c>
      <c r="J115" s="405" t="s">
        <v>234</v>
      </c>
      <c r="K115" s="402" t="s">
        <v>1578</v>
      </c>
      <c r="L115" s="402" t="s">
        <v>128</v>
      </c>
      <c r="M115" s="402" t="s">
        <v>231</v>
      </c>
      <c r="N115" s="406" t="s">
        <v>232</v>
      </c>
      <c r="O115" s="405">
        <v>36</v>
      </c>
      <c r="P115" s="407" t="s">
        <v>1621</v>
      </c>
      <c r="Q115" s="402" t="s">
        <v>1620</v>
      </c>
      <c r="R115" s="402" t="s">
        <v>1622</v>
      </c>
      <c r="S115" s="401">
        <v>9</v>
      </c>
      <c r="T115" s="401" t="s">
        <v>42</v>
      </c>
      <c r="U115" s="49" t="s">
        <v>620</v>
      </c>
      <c r="V115" s="402" t="s">
        <v>129</v>
      </c>
      <c r="W115" s="402" t="s">
        <v>130</v>
      </c>
      <c r="X115" s="402" t="s">
        <v>130</v>
      </c>
      <c r="Y115" s="49" t="s">
        <v>620</v>
      </c>
      <c r="Z115" s="402" t="s">
        <v>620</v>
      </c>
      <c r="AA115" s="402" t="s">
        <v>620</v>
      </c>
      <c r="AB115" s="49">
        <v>0</v>
      </c>
      <c r="AC115" s="49">
        <v>245000000</v>
      </c>
      <c r="AD115" s="49">
        <v>0</v>
      </c>
      <c r="AE115" s="49">
        <v>0</v>
      </c>
    </row>
    <row r="116" spans="1:31" s="21" customFormat="1" ht="50.1" customHeight="1" x14ac:dyDescent="0.25">
      <c r="A116" s="400">
        <v>580</v>
      </c>
      <c r="B116" s="405" t="s">
        <v>236</v>
      </c>
      <c r="C116" s="402" t="s">
        <v>1616</v>
      </c>
      <c r="D116" s="402" t="s">
        <v>1609</v>
      </c>
      <c r="E116" s="403" t="s">
        <v>1617</v>
      </c>
      <c r="F116" s="403">
        <v>2021003050071</v>
      </c>
      <c r="G116" s="404" t="s">
        <v>229</v>
      </c>
      <c r="H116" s="404" t="s">
        <v>1618</v>
      </c>
      <c r="I116" s="47">
        <v>10000000</v>
      </c>
      <c r="J116" s="405" t="s">
        <v>237</v>
      </c>
      <c r="K116" s="402" t="s">
        <v>1602</v>
      </c>
      <c r="L116" s="402" t="s">
        <v>128</v>
      </c>
      <c r="M116" s="402" t="s">
        <v>121</v>
      </c>
      <c r="N116" s="406" t="s">
        <v>232</v>
      </c>
      <c r="O116" s="405">
        <v>36</v>
      </c>
      <c r="P116" s="407" t="s">
        <v>1621</v>
      </c>
      <c r="Q116" s="402" t="s">
        <v>1620</v>
      </c>
      <c r="R116" s="402" t="s">
        <v>1622</v>
      </c>
      <c r="S116" s="401">
        <v>2</v>
      </c>
      <c r="T116" s="401" t="s">
        <v>42</v>
      </c>
      <c r="U116" s="49">
        <v>291</v>
      </c>
      <c r="V116" s="402" t="s">
        <v>129</v>
      </c>
      <c r="W116" s="402" t="s">
        <v>130</v>
      </c>
      <c r="X116" s="402" t="s">
        <v>130</v>
      </c>
      <c r="Y116" s="49">
        <v>206</v>
      </c>
      <c r="Z116" s="402" t="s">
        <v>1342</v>
      </c>
      <c r="AA116" s="402">
        <v>1825</v>
      </c>
      <c r="AB116" s="49">
        <v>10000000</v>
      </c>
      <c r="AC116" s="49">
        <v>0</v>
      </c>
      <c r="AD116" s="49">
        <v>0</v>
      </c>
      <c r="AE116" s="49">
        <v>10000000</v>
      </c>
    </row>
    <row r="117" spans="1:31" s="21" customFormat="1" ht="50.1" customHeight="1" x14ac:dyDescent="0.25">
      <c r="A117" s="400">
        <v>553</v>
      </c>
      <c r="B117" s="402">
        <v>80111600</v>
      </c>
      <c r="C117" s="402" t="s">
        <v>1616</v>
      </c>
      <c r="D117" s="402" t="s">
        <v>1609</v>
      </c>
      <c r="E117" s="403" t="s">
        <v>1617</v>
      </c>
      <c r="F117" s="403">
        <v>2021003050071</v>
      </c>
      <c r="G117" s="404" t="s">
        <v>223</v>
      </c>
      <c r="H117" s="404" t="s">
        <v>1618</v>
      </c>
      <c r="I117" s="47">
        <v>73790810</v>
      </c>
      <c r="J117" s="405" t="s">
        <v>238</v>
      </c>
      <c r="K117" s="402" t="s">
        <v>1602</v>
      </c>
      <c r="L117" s="402" t="s">
        <v>128</v>
      </c>
      <c r="M117" s="402" t="s">
        <v>159</v>
      </c>
      <c r="N117" s="406" t="s">
        <v>225</v>
      </c>
      <c r="O117" s="405">
        <v>34</v>
      </c>
      <c r="P117" s="407" t="s">
        <v>1619</v>
      </c>
      <c r="Q117" s="402" t="s">
        <v>1620</v>
      </c>
      <c r="R117" s="402" t="s">
        <v>525</v>
      </c>
      <c r="S117" s="401">
        <v>10</v>
      </c>
      <c r="T117" s="415" t="s">
        <v>42</v>
      </c>
      <c r="U117" s="49">
        <v>257</v>
      </c>
      <c r="V117" s="402" t="s">
        <v>129</v>
      </c>
      <c r="W117" s="402" t="s">
        <v>130</v>
      </c>
      <c r="X117" s="402" t="s">
        <v>130</v>
      </c>
      <c r="Y117" s="49">
        <v>231</v>
      </c>
      <c r="Z117" s="402" t="s">
        <v>1387</v>
      </c>
      <c r="AA117" s="402">
        <v>2200</v>
      </c>
      <c r="AB117" s="49">
        <v>69663361</v>
      </c>
      <c r="AC117" s="49">
        <v>4127449</v>
      </c>
      <c r="AD117" s="49">
        <v>0</v>
      </c>
      <c r="AE117" s="49">
        <v>69663361</v>
      </c>
    </row>
    <row r="118" spans="1:31" s="21" customFormat="1" ht="50.1" customHeight="1" x14ac:dyDescent="0.25">
      <c r="A118" s="400" t="s">
        <v>108</v>
      </c>
      <c r="B118" s="402" t="s">
        <v>233</v>
      </c>
      <c r="C118" s="402" t="s">
        <v>1616</v>
      </c>
      <c r="D118" s="402" t="s">
        <v>1609</v>
      </c>
      <c r="E118" s="403" t="s">
        <v>1617</v>
      </c>
      <c r="F118" s="403">
        <v>2021003050071</v>
      </c>
      <c r="G118" s="404" t="s">
        <v>223</v>
      </c>
      <c r="H118" s="404" t="s">
        <v>1618</v>
      </c>
      <c r="I118" s="47">
        <v>206746840</v>
      </c>
      <c r="J118" s="405" t="s">
        <v>239</v>
      </c>
      <c r="K118" s="402" t="s">
        <v>1578</v>
      </c>
      <c r="L118" s="402" t="s">
        <v>128</v>
      </c>
      <c r="M118" s="402"/>
      <c r="N118" s="406" t="s">
        <v>232</v>
      </c>
      <c r="O118" s="405">
        <v>36</v>
      </c>
      <c r="P118" s="407" t="s">
        <v>1621</v>
      </c>
      <c r="Q118" s="402" t="s">
        <v>1620</v>
      </c>
      <c r="R118" s="402" t="s">
        <v>1622</v>
      </c>
      <c r="S118" s="401">
        <v>9</v>
      </c>
      <c r="T118" s="415" t="s">
        <v>42</v>
      </c>
      <c r="U118" s="49" t="s">
        <v>620</v>
      </c>
      <c r="V118" s="402" t="s">
        <v>129</v>
      </c>
      <c r="W118" s="402"/>
      <c r="X118" s="402"/>
      <c r="Y118" s="49" t="s">
        <v>620</v>
      </c>
      <c r="Z118" s="402" t="s">
        <v>620</v>
      </c>
      <c r="AA118" s="402" t="s">
        <v>620</v>
      </c>
      <c r="AB118" s="49">
        <v>0</v>
      </c>
      <c r="AC118" s="49">
        <v>206746840</v>
      </c>
      <c r="AD118" s="49">
        <v>0</v>
      </c>
      <c r="AE118" s="49">
        <v>0</v>
      </c>
    </row>
    <row r="119" spans="1:31" s="21" customFormat="1" ht="50.1" customHeight="1" x14ac:dyDescent="0.25">
      <c r="A119" s="400">
        <v>40</v>
      </c>
      <c r="B119" s="405" t="s">
        <v>240</v>
      </c>
      <c r="C119" s="402" t="s">
        <v>1616</v>
      </c>
      <c r="D119" s="402" t="s">
        <v>1609</v>
      </c>
      <c r="E119" s="403" t="s">
        <v>1617</v>
      </c>
      <c r="F119" s="403">
        <v>2021003050071</v>
      </c>
      <c r="G119" s="404" t="s">
        <v>223</v>
      </c>
      <c r="H119" s="404" t="s">
        <v>1618</v>
      </c>
      <c r="I119" s="47">
        <v>93253160</v>
      </c>
      <c r="J119" s="405" t="s">
        <v>241</v>
      </c>
      <c r="K119" s="402" t="s">
        <v>1602</v>
      </c>
      <c r="L119" s="402" t="s">
        <v>128</v>
      </c>
      <c r="M119" s="402" t="s">
        <v>231</v>
      </c>
      <c r="N119" s="406" t="s">
        <v>242</v>
      </c>
      <c r="O119" s="405">
        <v>90</v>
      </c>
      <c r="P119" s="407" t="s">
        <v>1623</v>
      </c>
      <c r="Q119" s="402" t="s">
        <v>1620</v>
      </c>
      <c r="R119" s="402" t="s">
        <v>1622</v>
      </c>
      <c r="S119" s="420">
        <v>9</v>
      </c>
      <c r="T119" s="420" t="s">
        <v>42</v>
      </c>
      <c r="U119" s="49">
        <v>373</v>
      </c>
      <c r="V119" s="402" t="s">
        <v>129</v>
      </c>
      <c r="W119" s="402" t="s">
        <v>130</v>
      </c>
      <c r="X119" s="402" t="s">
        <v>130</v>
      </c>
      <c r="Y119" s="49">
        <v>276</v>
      </c>
      <c r="Z119" s="402" t="s">
        <v>1456</v>
      </c>
      <c r="AA119" s="402">
        <v>2383</v>
      </c>
      <c r="AB119" s="49">
        <v>93253160</v>
      </c>
      <c r="AC119" s="49">
        <v>0</v>
      </c>
      <c r="AD119" s="49">
        <v>0</v>
      </c>
      <c r="AE119" s="49">
        <v>93253160</v>
      </c>
    </row>
    <row r="120" spans="1:31" s="21" customFormat="1" ht="50.1" customHeight="1" x14ac:dyDescent="0.25">
      <c r="A120" s="400">
        <v>670</v>
      </c>
      <c r="B120" s="405">
        <v>80111600</v>
      </c>
      <c r="C120" s="402" t="s">
        <v>1624</v>
      </c>
      <c r="D120" s="402" t="s">
        <v>1609</v>
      </c>
      <c r="E120" s="403" t="s">
        <v>1625</v>
      </c>
      <c r="F120" s="403">
        <v>2020003050273</v>
      </c>
      <c r="G120" s="404" t="s">
        <v>243</v>
      </c>
      <c r="H120" s="404">
        <v>220321</v>
      </c>
      <c r="I120" s="47">
        <v>78824882</v>
      </c>
      <c r="J120" s="405" t="s">
        <v>244</v>
      </c>
      <c r="K120" s="402" t="s">
        <v>1602</v>
      </c>
      <c r="L120" s="402" t="s">
        <v>128</v>
      </c>
      <c r="M120" s="402" t="s">
        <v>159</v>
      </c>
      <c r="N120" s="406" t="s">
        <v>245</v>
      </c>
      <c r="O120" s="405">
        <v>37</v>
      </c>
      <c r="P120" s="407" t="s">
        <v>1626</v>
      </c>
      <c r="Q120" s="402" t="s">
        <v>1627</v>
      </c>
      <c r="R120" s="402" t="s">
        <v>525</v>
      </c>
      <c r="S120" s="420">
        <v>9</v>
      </c>
      <c r="T120" s="423" t="s">
        <v>42</v>
      </c>
      <c r="U120" s="49">
        <v>427</v>
      </c>
      <c r="V120" s="402" t="s">
        <v>129</v>
      </c>
      <c r="W120" s="402" t="s">
        <v>168</v>
      </c>
      <c r="X120" s="402" t="s">
        <v>168</v>
      </c>
      <c r="Y120" s="49">
        <v>308</v>
      </c>
      <c r="Z120" s="402" t="s">
        <v>1533</v>
      </c>
      <c r="AA120" s="402" t="s">
        <v>620</v>
      </c>
      <c r="AB120" s="49">
        <v>0</v>
      </c>
      <c r="AC120" s="49">
        <v>78824882</v>
      </c>
      <c r="AD120" s="49">
        <v>0</v>
      </c>
      <c r="AE120" s="49">
        <v>0</v>
      </c>
    </row>
    <row r="121" spans="1:31" s="21" customFormat="1" ht="50.1" customHeight="1" x14ac:dyDescent="0.25">
      <c r="A121" s="400" t="s">
        <v>108</v>
      </c>
      <c r="B121" s="402">
        <v>80111600</v>
      </c>
      <c r="C121" s="402" t="s">
        <v>1624</v>
      </c>
      <c r="D121" s="402" t="s">
        <v>1609</v>
      </c>
      <c r="E121" s="403" t="s">
        <v>1625</v>
      </c>
      <c r="F121" s="403">
        <v>2020003050273</v>
      </c>
      <c r="G121" s="404" t="s">
        <v>246</v>
      </c>
      <c r="H121" s="404">
        <v>220321</v>
      </c>
      <c r="I121" s="47">
        <v>9708988</v>
      </c>
      <c r="J121" s="405" t="s">
        <v>247</v>
      </c>
      <c r="K121" s="402" t="s">
        <v>1578</v>
      </c>
      <c r="L121" s="402" t="s">
        <v>128</v>
      </c>
      <c r="M121" s="402" t="s">
        <v>159</v>
      </c>
      <c r="N121" s="406" t="s">
        <v>245</v>
      </c>
      <c r="O121" s="405">
        <v>37</v>
      </c>
      <c r="P121" s="407" t="s">
        <v>1626</v>
      </c>
      <c r="Q121" s="402" t="s">
        <v>1627</v>
      </c>
      <c r="R121" s="402" t="s">
        <v>525</v>
      </c>
      <c r="S121" s="401">
        <v>9</v>
      </c>
      <c r="T121" s="427" t="s">
        <v>42</v>
      </c>
      <c r="U121" s="49" t="s">
        <v>620</v>
      </c>
      <c r="V121" s="402" t="s">
        <v>129</v>
      </c>
      <c r="W121" s="402" t="s">
        <v>168</v>
      </c>
      <c r="X121" s="402" t="s">
        <v>168</v>
      </c>
      <c r="Y121" s="49" t="s">
        <v>620</v>
      </c>
      <c r="Z121" s="402" t="s">
        <v>620</v>
      </c>
      <c r="AA121" s="402" t="s">
        <v>620</v>
      </c>
      <c r="AB121" s="49">
        <v>0</v>
      </c>
      <c r="AC121" s="49">
        <v>9708988</v>
      </c>
      <c r="AD121" s="49">
        <v>0</v>
      </c>
      <c r="AE121" s="49">
        <v>0</v>
      </c>
    </row>
    <row r="122" spans="1:31" s="21" customFormat="1" ht="92.25" customHeight="1" x14ac:dyDescent="0.25">
      <c r="A122" s="400">
        <v>41</v>
      </c>
      <c r="B122" s="402">
        <v>80111600</v>
      </c>
      <c r="C122" s="402" t="s">
        <v>1624</v>
      </c>
      <c r="D122" s="402" t="s">
        <v>1609</v>
      </c>
      <c r="E122" s="403" t="s">
        <v>1625</v>
      </c>
      <c r="F122" s="403">
        <v>2020003050273</v>
      </c>
      <c r="G122" s="404" t="s">
        <v>246</v>
      </c>
      <c r="H122" s="404">
        <v>220321</v>
      </c>
      <c r="I122" s="47">
        <v>12431589</v>
      </c>
      <c r="J122" s="405" t="s">
        <v>248</v>
      </c>
      <c r="K122" s="402" t="s">
        <v>1602</v>
      </c>
      <c r="L122" s="402" t="s">
        <v>128</v>
      </c>
      <c r="M122" s="402" t="s">
        <v>159</v>
      </c>
      <c r="N122" s="406" t="s">
        <v>245</v>
      </c>
      <c r="O122" s="405">
        <v>37</v>
      </c>
      <c r="P122" s="407" t="s">
        <v>1626</v>
      </c>
      <c r="Q122" s="402" t="s">
        <v>1627</v>
      </c>
      <c r="R122" s="402" t="s">
        <v>525</v>
      </c>
      <c r="S122" s="428">
        <v>3</v>
      </c>
      <c r="T122" s="429" t="s">
        <v>42</v>
      </c>
      <c r="U122" s="49">
        <v>11</v>
      </c>
      <c r="V122" s="402" t="s">
        <v>43</v>
      </c>
      <c r="W122" s="402" t="s">
        <v>110</v>
      </c>
      <c r="X122" s="402" t="s">
        <v>110</v>
      </c>
      <c r="Y122" s="49">
        <v>5</v>
      </c>
      <c r="Z122" s="402" t="s">
        <v>896</v>
      </c>
      <c r="AA122" s="402">
        <v>10</v>
      </c>
      <c r="AB122" s="49">
        <v>12431589</v>
      </c>
      <c r="AC122" s="49">
        <v>0</v>
      </c>
      <c r="AD122" s="49">
        <v>0</v>
      </c>
      <c r="AE122" s="49">
        <v>12431589</v>
      </c>
    </row>
    <row r="123" spans="1:31" s="21" customFormat="1" ht="50.1" customHeight="1" x14ac:dyDescent="0.25">
      <c r="A123" s="400" t="s">
        <v>108</v>
      </c>
      <c r="B123" s="402">
        <v>80111600</v>
      </c>
      <c r="C123" s="402" t="s">
        <v>1624</v>
      </c>
      <c r="D123" s="402" t="s">
        <v>1609</v>
      </c>
      <c r="E123" s="403" t="s">
        <v>1625</v>
      </c>
      <c r="F123" s="403">
        <v>2020003050273</v>
      </c>
      <c r="G123" s="404" t="s">
        <v>246</v>
      </c>
      <c r="H123" s="404">
        <v>220321</v>
      </c>
      <c r="I123" s="47">
        <v>0</v>
      </c>
      <c r="J123" s="405" t="s">
        <v>249</v>
      </c>
      <c r="K123" s="402" t="s">
        <v>1578</v>
      </c>
      <c r="L123" s="402" t="s">
        <v>128</v>
      </c>
      <c r="M123" s="402" t="s">
        <v>159</v>
      </c>
      <c r="N123" s="406" t="s">
        <v>245</v>
      </c>
      <c r="O123" s="405">
        <v>37</v>
      </c>
      <c r="P123" s="407" t="s">
        <v>1626</v>
      </c>
      <c r="Q123" s="402" t="s">
        <v>1627</v>
      </c>
      <c r="R123" s="402" t="s">
        <v>525</v>
      </c>
      <c r="S123" s="401">
        <v>9</v>
      </c>
      <c r="T123" s="427" t="s">
        <v>42</v>
      </c>
      <c r="U123" s="49" t="s">
        <v>620</v>
      </c>
      <c r="V123" s="402" t="s">
        <v>129</v>
      </c>
      <c r="W123" s="402" t="s">
        <v>168</v>
      </c>
      <c r="X123" s="402" t="s">
        <v>168</v>
      </c>
      <c r="Y123" s="49" t="s">
        <v>620</v>
      </c>
      <c r="Z123" s="402" t="s">
        <v>620</v>
      </c>
      <c r="AA123" s="402" t="s">
        <v>620</v>
      </c>
      <c r="AB123" s="49">
        <v>0</v>
      </c>
      <c r="AC123" s="49">
        <v>0</v>
      </c>
      <c r="AD123" s="49">
        <v>0</v>
      </c>
      <c r="AE123" s="49">
        <v>0</v>
      </c>
    </row>
    <row r="124" spans="1:31" s="21" customFormat="1" ht="126.75" customHeight="1" x14ac:dyDescent="0.25">
      <c r="A124" s="400">
        <v>42</v>
      </c>
      <c r="B124" s="402">
        <v>80111600</v>
      </c>
      <c r="C124" s="402" t="s">
        <v>1624</v>
      </c>
      <c r="D124" s="402" t="s">
        <v>1609</v>
      </c>
      <c r="E124" s="403" t="s">
        <v>1625</v>
      </c>
      <c r="F124" s="403">
        <v>2020003050273</v>
      </c>
      <c r="G124" s="404" t="s">
        <v>243</v>
      </c>
      <c r="H124" s="404">
        <v>220321</v>
      </c>
      <c r="I124" s="47">
        <v>28040472</v>
      </c>
      <c r="J124" s="405" t="s">
        <v>250</v>
      </c>
      <c r="K124" s="402" t="s">
        <v>1602</v>
      </c>
      <c r="L124" s="402" t="s">
        <v>128</v>
      </c>
      <c r="M124" s="402" t="s">
        <v>159</v>
      </c>
      <c r="N124" s="406" t="s">
        <v>245</v>
      </c>
      <c r="O124" s="405">
        <v>37</v>
      </c>
      <c r="P124" s="407" t="s">
        <v>1626</v>
      </c>
      <c r="Q124" s="402" t="s">
        <v>1627</v>
      </c>
      <c r="R124" s="402" t="s">
        <v>525</v>
      </c>
      <c r="S124" s="428">
        <v>3</v>
      </c>
      <c r="T124" s="429" t="s">
        <v>42</v>
      </c>
      <c r="U124" s="49">
        <v>10</v>
      </c>
      <c r="V124" s="402" t="s">
        <v>43</v>
      </c>
      <c r="W124" s="402" t="s">
        <v>110</v>
      </c>
      <c r="X124" s="402" t="s">
        <v>110</v>
      </c>
      <c r="Y124" s="49">
        <v>6</v>
      </c>
      <c r="Z124" s="402" t="s">
        <v>901</v>
      </c>
      <c r="AA124" s="402">
        <v>9</v>
      </c>
      <c r="AB124" s="49">
        <v>28040472</v>
      </c>
      <c r="AC124" s="49">
        <v>0</v>
      </c>
      <c r="AD124" s="49">
        <v>0</v>
      </c>
      <c r="AE124" s="49">
        <v>28040472</v>
      </c>
    </row>
    <row r="125" spans="1:31" s="21" customFormat="1" ht="50.1" customHeight="1" x14ac:dyDescent="0.25">
      <c r="A125" s="400" t="s">
        <v>108</v>
      </c>
      <c r="B125" s="402">
        <v>80111600</v>
      </c>
      <c r="C125" s="402" t="s">
        <v>1624</v>
      </c>
      <c r="D125" s="402" t="s">
        <v>1609</v>
      </c>
      <c r="E125" s="403" t="s">
        <v>1625</v>
      </c>
      <c r="F125" s="403">
        <v>2020003050273</v>
      </c>
      <c r="G125" s="404" t="s">
        <v>243</v>
      </c>
      <c r="H125" s="404">
        <v>220321</v>
      </c>
      <c r="I125" s="47">
        <v>0</v>
      </c>
      <c r="J125" s="405" t="s">
        <v>251</v>
      </c>
      <c r="K125" s="402" t="s">
        <v>1578</v>
      </c>
      <c r="L125" s="402" t="s">
        <v>128</v>
      </c>
      <c r="M125" s="402" t="s">
        <v>159</v>
      </c>
      <c r="N125" s="406" t="s">
        <v>245</v>
      </c>
      <c r="O125" s="405">
        <v>37</v>
      </c>
      <c r="P125" s="407" t="s">
        <v>1626</v>
      </c>
      <c r="Q125" s="402" t="s">
        <v>1627</v>
      </c>
      <c r="R125" s="402" t="s">
        <v>525</v>
      </c>
      <c r="S125" s="401">
        <v>9</v>
      </c>
      <c r="T125" s="427" t="s">
        <v>42</v>
      </c>
      <c r="U125" s="49" t="s">
        <v>620</v>
      </c>
      <c r="V125" s="402" t="s">
        <v>129</v>
      </c>
      <c r="W125" s="402" t="s">
        <v>168</v>
      </c>
      <c r="X125" s="402" t="s">
        <v>168</v>
      </c>
      <c r="Y125" s="49" t="s">
        <v>620</v>
      </c>
      <c r="Z125" s="402" t="s">
        <v>620</v>
      </c>
      <c r="AA125" s="402" t="s">
        <v>620</v>
      </c>
      <c r="AB125" s="49">
        <v>0</v>
      </c>
      <c r="AC125" s="49">
        <v>0</v>
      </c>
      <c r="AD125" s="49">
        <v>0</v>
      </c>
      <c r="AE125" s="49">
        <v>0</v>
      </c>
    </row>
    <row r="126" spans="1:31" s="21" customFormat="1" ht="50.1" customHeight="1" x14ac:dyDescent="0.25">
      <c r="A126" s="400">
        <v>43</v>
      </c>
      <c r="B126" s="402">
        <v>80111600</v>
      </c>
      <c r="C126" s="402" t="s">
        <v>1624</v>
      </c>
      <c r="D126" s="402" t="s">
        <v>1609</v>
      </c>
      <c r="E126" s="403" t="s">
        <v>1625</v>
      </c>
      <c r="F126" s="403">
        <v>2020003050273</v>
      </c>
      <c r="G126" s="404" t="s">
        <v>252</v>
      </c>
      <c r="H126" s="404">
        <v>220321</v>
      </c>
      <c r="I126" s="47">
        <v>56080944</v>
      </c>
      <c r="J126" s="405" t="s">
        <v>253</v>
      </c>
      <c r="K126" s="402" t="s">
        <v>1602</v>
      </c>
      <c r="L126" s="402" t="s">
        <v>128</v>
      </c>
      <c r="M126" s="402" t="s">
        <v>159</v>
      </c>
      <c r="N126" s="406" t="s">
        <v>245</v>
      </c>
      <c r="O126" s="405">
        <v>37</v>
      </c>
      <c r="P126" s="407" t="s">
        <v>1626</v>
      </c>
      <c r="Q126" s="402" t="s">
        <v>1627</v>
      </c>
      <c r="R126" s="402" t="s">
        <v>525</v>
      </c>
      <c r="S126" s="428">
        <v>6</v>
      </c>
      <c r="T126" s="414" t="s">
        <v>42</v>
      </c>
      <c r="U126" s="49">
        <v>280</v>
      </c>
      <c r="V126" s="402" t="s">
        <v>43</v>
      </c>
      <c r="W126" s="402" t="s">
        <v>123</v>
      </c>
      <c r="X126" s="402" t="s">
        <v>123</v>
      </c>
      <c r="Y126" s="49">
        <v>196</v>
      </c>
      <c r="Z126" s="402" t="s">
        <v>1318</v>
      </c>
      <c r="AA126" s="402">
        <v>1305</v>
      </c>
      <c r="AB126" s="49">
        <v>56080944</v>
      </c>
      <c r="AC126" s="49">
        <v>0</v>
      </c>
      <c r="AD126" s="49">
        <v>0</v>
      </c>
      <c r="AE126" s="49">
        <v>56080944</v>
      </c>
    </row>
    <row r="127" spans="1:31" s="21" customFormat="1" ht="50.1" customHeight="1" x14ac:dyDescent="0.25">
      <c r="A127" s="400" t="s">
        <v>108</v>
      </c>
      <c r="B127" s="402">
        <v>80111600</v>
      </c>
      <c r="C127" s="402" t="s">
        <v>1624</v>
      </c>
      <c r="D127" s="402" t="s">
        <v>1609</v>
      </c>
      <c r="E127" s="403" t="s">
        <v>1625</v>
      </c>
      <c r="F127" s="403">
        <v>2020003050273</v>
      </c>
      <c r="G127" s="404" t="s">
        <v>252</v>
      </c>
      <c r="H127" s="404">
        <v>220321</v>
      </c>
      <c r="I127" s="47">
        <v>0</v>
      </c>
      <c r="J127" s="405" t="s">
        <v>254</v>
      </c>
      <c r="K127" s="402" t="s">
        <v>1578</v>
      </c>
      <c r="L127" s="402" t="s">
        <v>128</v>
      </c>
      <c r="M127" s="402" t="s">
        <v>159</v>
      </c>
      <c r="N127" s="406" t="s">
        <v>245</v>
      </c>
      <c r="O127" s="405">
        <v>37</v>
      </c>
      <c r="P127" s="407" t="s">
        <v>1626</v>
      </c>
      <c r="Q127" s="402" t="s">
        <v>1627</v>
      </c>
      <c r="R127" s="402" t="s">
        <v>525</v>
      </c>
      <c r="S127" s="401">
        <v>9</v>
      </c>
      <c r="T127" s="427" t="s">
        <v>42</v>
      </c>
      <c r="U127" s="49" t="s">
        <v>620</v>
      </c>
      <c r="V127" s="402" t="s">
        <v>129</v>
      </c>
      <c r="W127" s="402" t="s">
        <v>168</v>
      </c>
      <c r="X127" s="402" t="s">
        <v>168</v>
      </c>
      <c r="Y127" s="49" t="s">
        <v>620</v>
      </c>
      <c r="Z127" s="402" t="s">
        <v>620</v>
      </c>
      <c r="AA127" s="402" t="s">
        <v>620</v>
      </c>
      <c r="AB127" s="49">
        <v>0</v>
      </c>
      <c r="AC127" s="49">
        <v>0</v>
      </c>
      <c r="AD127" s="49">
        <v>0</v>
      </c>
      <c r="AE127" s="49">
        <v>0</v>
      </c>
    </row>
    <row r="128" spans="1:31" s="21" customFormat="1" ht="50.1" customHeight="1" x14ac:dyDescent="0.25">
      <c r="A128" s="400">
        <v>44</v>
      </c>
      <c r="B128" s="402">
        <v>80111600</v>
      </c>
      <c r="C128" s="402" t="s">
        <v>1624</v>
      </c>
      <c r="D128" s="402" t="s">
        <v>1609</v>
      </c>
      <c r="E128" s="403" t="s">
        <v>1625</v>
      </c>
      <c r="F128" s="403">
        <v>2020003050273</v>
      </c>
      <c r="G128" s="404" t="s">
        <v>255</v>
      </c>
      <c r="H128" s="404">
        <v>220321</v>
      </c>
      <c r="I128" s="47">
        <v>41274486</v>
      </c>
      <c r="J128" s="405" t="s">
        <v>256</v>
      </c>
      <c r="K128" s="402" t="s">
        <v>1602</v>
      </c>
      <c r="L128" s="402" t="s">
        <v>128</v>
      </c>
      <c r="M128" s="402" t="s">
        <v>159</v>
      </c>
      <c r="N128" s="406" t="s">
        <v>245</v>
      </c>
      <c r="O128" s="405">
        <v>37</v>
      </c>
      <c r="P128" s="407" t="s">
        <v>1626</v>
      </c>
      <c r="Q128" s="402" t="s">
        <v>1627</v>
      </c>
      <c r="R128" s="402" t="s">
        <v>525</v>
      </c>
      <c r="S128" s="430">
        <v>6</v>
      </c>
      <c r="T128" s="414" t="s">
        <v>42</v>
      </c>
      <c r="U128" s="49">
        <v>281</v>
      </c>
      <c r="V128" s="402" t="s">
        <v>43</v>
      </c>
      <c r="W128" s="402" t="s">
        <v>123</v>
      </c>
      <c r="X128" s="402" t="s">
        <v>123</v>
      </c>
      <c r="Y128" s="49">
        <v>202</v>
      </c>
      <c r="Z128" s="402" t="s">
        <v>1331</v>
      </c>
      <c r="AA128" s="402">
        <v>1826</v>
      </c>
      <c r="AB128" s="49">
        <v>41274486</v>
      </c>
      <c r="AC128" s="49">
        <v>0</v>
      </c>
      <c r="AD128" s="49">
        <v>0</v>
      </c>
      <c r="AE128" s="49">
        <v>41274486</v>
      </c>
    </row>
    <row r="129" spans="1:31" s="21" customFormat="1" ht="50.1" customHeight="1" x14ac:dyDescent="0.25">
      <c r="A129" s="400">
        <v>45</v>
      </c>
      <c r="B129" s="402">
        <v>80111600</v>
      </c>
      <c r="C129" s="402" t="s">
        <v>1628</v>
      </c>
      <c r="D129" s="402" t="s">
        <v>1609</v>
      </c>
      <c r="E129" s="403" t="s">
        <v>1629</v>
      </c>
      <c r="F129" s="403">
        <v>2020003050272</v>
      </c>
      <c r="G129" s="404" t="s">
        <v>257</v>
      </c>
      <c r="H129" s="404">
        <v>220320</v>
      </c>
      <c r="I129" s="47">
        <v>25148808</v>
      </c>
      <c r="J129" s="405" t="s">
        <v>258</v>
      </c>
      <c r="K129" s="402" t="s">
        <v>1602</v>
      </c>
      <c r="L129" s="402" t="s">
        <v>128</v>
      </c>
      <c r="M129" s="402" t="s">
        <v>159</v>
      </c>
      <c r="N129" s="406" t="s">
        <v>259</v>
      </c>
      <c r="O129" s="405">
        <v>39</v>
      </c>
      <c r="P129" s="407" t="s">
        <v>1630</v>
      </c>
      <c r="Q129" s="402" t="s">
        <v>1631</v>
      </c>
      <c r="R129" s="402" t="s">
        <v>525</v>
      </c>
      <c r="S129" s="401">
        <v>6</v>
      </c>
      <c r="T129" s="414" t="s">
        <v>42</v>
      </c>
      <c r="U129" s="49">
        <v>233</v>
      </c>
      <c r="V129" s="402" t="s">
        <v>43</v>
      </c>
      <c r="W129" s="402" t="s">
        <v>123</v>
      </c>
      <c r="X129" s="402" t="s">
        <v>123</v>
      </c>
      <c r="Y129" s="49">
        <v>174</v>
      </c>
      <c r="Z129" s="402" t="s">
        <v>1231</v>
      </c>
      <c r="AA129" s="402">
        <v>1173</v>
      </c>
      <c r="AB129" s="49">
        <v>25148808</v>
      </c>
      <c r="AC129" s="49">
        <v>0</v>
      </c>
      <c r="AD129" s="49">
        <v>0</v>
      </c>
      <c r="AE129" s="49">
        <v>25148808</v>
      </c>
    </row>
    <row r="130" spans="1:31" s="21" customFormat="1" ht="50.1" customHeight="1" x14ac:dyDescent="0.25">
      <c r="A130" s="400">
        <v>46</v>
      </c>
      <c r="B130" s="402">
        <v>80111600</v>
      </c>
      <c r="C130" s="402" t="s">
        <v>1628</v>
      </c>
      <c r="D130" s="402" t="s">
        <v>1609</v>
      </c>
      <c r="E130" s="403" t="s">
        <v>1629</v>
      </c>
      <c r="F130" s="403">
        <v>2020003050272</v>
      </c>
      <c r="G130" s="404" t="s">
        <v>257</v>
      </c>
      <c r="H130" s="404">
        <v>220320</v>
      </c>
      <c r="I130" s="47">
        <v>67297132.799999997</v>
      </c>
      <c r="J130" s="405" t="s">
        <v>260</v>
      </c>
      <c r="K130" s="402" t="s">
        <v>1602</v>
      </c>
      <c r="L130" s="402" t="s">
        <v>128</v>
      </c>
      <c r="M130" s="402" t="s">
        <v>159</v>
      </c>
      <c r="N130" s="406" t="s">
        <v>259</v>
      </c>
      <c r="O130" s="405">
        <v>39</v>
      </c>
      <c r="P130" s="407" t="s">
        <v>1630</v>
      </c>
      <c r="Q130" s="402" t="s">
        <v>1631</v>
      </c>
      <c r="R130" s="402" t="s">
        <v>525</v>
      </c>
      <c r="S130" s="401">
        <v>7</v>
      </c>
      <c r="T130" s="414" t="s">
        <v>42</v>
      </c>
      <c r="U130" s="49">
        <v>378</v>
      </c>
      <c r="V130" s="402" t="s">
        <v>129</v>
      </c>
      <c r="W130" s="402" t="s">
        <v>130</v>
      </c>
      <c r="X130" s="402" t="s">
        <v>138</v>
      </c>
      <c r="Y130" s="49">
        <v>281</v>
      </c>
      <c r="Z130" s="402" t="s">
        <v>1474</v>
      </c>
      <c r="AA130" s="402" t="s">
        <v>620</v>
      </c>
      <c r="AB130" s="49">
        <v>0</v>
      </c>
      <c r="AC130" s="49">
        <v>67297132.799999997</v>
      </c>
      <c r="AD130" s="49">
        <v>0</v>
      </c>
      <c r="AE130" s="49">
        <v>0</v>
      </c>
    </row>
    <row r="131" spans="1:31" s="21" customFormat="1" ht="50.1" customHeight="1" x14ac:dyDescent="0.25">
      <c r="A131" s="400">
        <v>47</v>
      </c>
      <c r="B131" s="402">
        <v>80111600</v>
      </c>
      <c r="C131" s="402" t="s">
        <v>1628</v>
      </c>
      <c r="D131" s="402" t="s">
        <v>1609</v>
      </c>
      <c r="E131" s="403" t="s">
        <v>1629</v>
      </c>
      <c r="F131" s="403">
        <v>2020003050272</v>
      </c>
      <c r="G131" s="404" t="s">
        <v>257</v>
      </c>
      <c r="H131" s="404">
        <v>220320</v>
      </c>
      <c r="I131" s="47">
        <v>59408457</v>
      </c>
      <c r="J131" s="405" t="s">
        <v>261</v>
      </c>
      <c r="K131" s="402" t="s">
        <v>1602</v>
      </c>
      <c r="L131" s="402" t="s">
        <v>128</v>
      </c>
      <c r="M131" s="402" t="s">
        <v>159</v>
      </c>
      <c r="N131" s="406" t="s">
        <v>259</v>
      </c>
      <c r="O131" s="405">
        <v>39</v>
      </c>
      <c r="P131" s="407" t="s">
        <v>1630</v>
      </c>
      <c r="Q131" s="402" t="s">
        <v>1631</v>
      </c>
      <c r="R131" s="402" t="s">
        <v>525</v>
      </c>
      <c r="S131" s="401">
        <v>131</v>
      </c>
      <c r="T131" s="415" t="s">
        <v>106</v>
      </c>
      <c r="U131" s="49">
        <v>214</v>
      </c>
      <c r="V131" s="402" t="s">
        <v>129</v>
      </c>
      <c r="W131" s="402" t="s">
        <v>123</v>
      </c>
      <c r="X131" s="402" t="s">
        <v>123</v>
      </c>
      <c r="Y131" s="49">
        <v>170</v>
      </c>
      <c r="Z131" s="402" t="s">
        <v>1216</v>
      </c>
      <c r="AA131" s="402">
        <v>1168</v>
      </c>
      <c r="AB131" s="49">
        <v>41274486</v>
      </c>
      <c r="AC131" s="49">
        <v>18133971</v>
      </c>
      <c r="AD131" s="49">
        <v>0</v>
      </c>
      <c r="AE131" s="49">
        <v>41274486</v>
      </c>
    </row>
    <row r="132" spans="1:31" s="21" customFormat="1" ht="50.1" customHeight="1" x14ac:dyDescent="0.25">
      <c r="A132" s="400">
        <v>48</v>
      </c>
      <c r="B132" s="402">
        <v>80111600</v>
      </c>
      <c r="C132" s="402" t="s">
        <v>1628</v>
      </c>
      <c r="D132" s="402" t="s">
        <v>1609</v>
      </c>
      <c r="E132" s="403" t="s">
        <v>1629</v>
      </c>
      <c r="F132" s="403">
        <v>2020003050272</v>
      </c>
      <c r="G132" s="404" t="s">
        <v>262</v>
      </c>
      <c r="H132" s="404">
        <v>220320</v>
      </c>
      <c r="I132" s="47">
        <v>46142814</v>
      </c>
      <c r="J132" s="405" t="s">
        <v>263</v>
      </c>
      <c r="K132" s="402" t="s">
        <v>1602</v>
      </c>
      <c r="L132" s="402" t="s">
        <v>128</v>
      </c>
      <c r="M132" s="402" t="s">
        <v>159</v>
      </c>
      <c r="N132" s="406" t="s">
        <v>259</v>
      </c>
      <c r="O132" s="405">
        <v>39</v>
      </c>
      <c r="P132" s="407" t="s">
        <v>1630</v>
      </c>
      <c r="Q132" s="402" t="s">
        <v>1631</v>
      </c>
      <c r="R132" s="402" t="s">
        <v>525</v>
      </c>
      <c r="S132" s="401">
        <v>6</v>
      </c>
      <c r="T132" s="415" t="s">
        <v>42</v>
      </c>
      <c r="U132" s="49">
        <v>327</v>
      </c>
      <c r="V132" s="402" t="s">
        <v>129</v>
      </c>
      <c r="W132" s="402" t="s">
        <v>130</v>
      </c>
      <c r="X132" s="402" t="s">
        <v>130</v>
      </c>
      <c r="Y132" s="49">
        <v>240</v>
      </c>
      <c r="Z132" s="402" t="s">
        <v>1408</v>
      </c>
      <c r="AA132" s="402">
        <v>2239</v>
      </c>
      <c r="AB132" s="49">
        <v>46142814</v>
      </c>
      <c r="AC132" s="49">
        <v>0</v>
      </c>
      <c r="AD132" s="49">
        <v>0</v>
      </c>
      <c r="AE132" s="49">
        <v>46142814</v>
      </c>
    </row>
    <row r="133" spans="1:31" s="21" customFormat="1" ht="50.1" customHeight="1" x14ac:dyDescent="0.25">
      <c r="A133" s="400">
        <v>49</v>
      </c>
      <c r="B133" s="402">
        <v>80111600</v>
      </c>
      <c r="C133" s="402" t="s">
        <v>1628</v>
      </c>
      <c r="D133" s="402" t="s">
        <v>1609</v>
      </c>
      <c r="E133" s="403" t="s">
        <v>1629</v>
      </c>
      <c r="F133" s="403">
        <v>2020003050272</v>
      </c>
      <c r="G133" s="404" t="s">
        <v>264</v>
      </c>
      <c r="H133" s="404">
        <v>220320</v>
      </c>
      <c r="I133" s="47">
        <v>0</v>
      </c>
      <c r="J133" s="405" t="s">
        <v>37</v>
      </c>
      <c r="K133" s="402" t="s">
        <v>1578</v>
      </c>
      <c r="L133" s="402" t="s">
        <v>128</v>
      </c>
      <c r="M133" s="402" t="s">
        <v>159</v>
      </c>
      <c r="N133" s="406" t="s">
        <v>259</v>
      </c>
      <c r="O133" s="405">
        <v>39</v>
      </c>
      <c r="P133" s="407" t="s">
        <v>1630</v>
      </c>
      <c r="Q133" s="402" t="s">
        <v>1631</v>
      </c>
      <c r="R133" s="402" t="s">
        <v>525</v>
      </c>
      <c r="S133" s="402" t="s">
        <v>37</v>
      </c>
      <c r="T133" s="415" t="s">
        <v>37</v>
      </c>
      <c r="U133" s="49" t="s">
        <v>620</v>
      </c>
      <c r="V133" s="402" t="s">
        <v>129</v>
      </c>
      <c r="W133" s="402" t="s">
        <v>37</v>
      </c>
      <c r="X133" s="402" t="s">
        <v>37</v>
      </c>
      <c r="Y133" s="49" t="s">
        <v>620</v>
      </c>
      <c r="Z133" s="402" t="s">
        <v>620</v>
      </c>
      <c r="AA133" s="402" t="s">
        <v>620</v>
      </c>
      <c r="AB133" s="49">
        <v>0</v>
      </c>
      <c r="AC133" s="49">
        <v>0</v>
      </c>
      <c r="AD133" s="49">
        <v>0</v>
      </c>
      <c r="AE133" s="49">
        <v>0</v>
      </c>
    </row>
    <row r="134" spans="1:31" s="21" customFormat="1" ht="50.1" customHeight="1" x14ac:dyDescent="0.25">
      <c r="A134" s="400">
        <v>50</v>
      </c>
      <c r="B134" s="402">
        <v>80111600</v>
      </c>
      <c r="C134" s="402" t="s">
        <v>1628</v>
      </c>
      <c r="D134" s="402" t="s">
        <v>1609</v>
      </c>
      <c r="E134" s="403" t="s">
        <v>1629</v>
      </c>
      <c r="F134" s="403">
        <v>2020003050272</v>
      </c>
      <c r="G134" s="404" t="s">
        <v>257</v>
      </c>
      <c r="H134" s="404">
        <v>220320</v>
      </c>
      <c r="I134" s="431">
        <v>0</v>
      </c>
      <c r="J134" s="405" t="s">
        <v>265</v>
      </c>
      <c r="K134" s="402" t="s">
        <v>1578</v>
      </c>
      <c r="L134" s="402" t="s">
        <v>128</v>
      </c>
      <c r="M134" s="402" t="s">
        <v>159</v>
      </c>
      <c r="N134" s="406" t="s">
        <v>259</v>
      </c>
      <c r="O134" s="405">
        <v>39</v>
      </c>
      <c r="P134" s="407" t="s">
        <v>1630</v>
      </c>
      <c r="Q134" s="402" t="s">
        <v>1631</v>
      </c>
      <c r="R134" s="402" t="s">
        <v>525</v>
      </c>
      <c r="S134" s="401" t="s">
        <v>37</v>
      </c>
      <c r="T134" s="415" t="s">
        <v>37</v>
      </c>
      <c r="U134" s="49" t="s">
        <v>620</v>
      </c>
      <c r="V134" s="402" t="s">
        <v>129</v>
      </c>
      <c r="W134" s="402" t="s">
        <v>37</v>
      </c>
      <c r="X134" s="402" t="s">
        <v>37</v>
      </c>
      <c r="Y134" s="49" t="s">
        <v>620</v>
      </c>
      <c r="Z134" s="402" t="s">
        <v>620</v>
      </c>
      <c r="AA134" s="402" t="s">
        <v>620</v>
      </c>
      <c r="AB134" s="49">
        <v>0</v>
      </c>
      <c r="AC134" s="49">
        <v>0</v>
      </c>
      <c r="AD134" s="49">
        <v>0</v>
      </c>
      <c r="AE134" s="49">
        <v>0</v>
      </c>
    </row>
    <row r="135" spans="1:31" s="21" customFormat="1" ht="50.1" customHeight="1" x14ac:dyDescent="0.25">
      <c r="A135" s="400">
        <v>51</v>
      </c>
      <c r="B135" s="402">
        <v>80111600</v>
      </c>
      <c r="C135" s="402" t="s">
        <v>1628</v>
      </c>
      <c r="D135" s="402" t="s">
        <v>1609</v>
      </c>
      <c r="E135" s="403" t="s">
        <v>1629</v>
      </c>
      <c r="F135" s="403">
        <v>2020003050272</v>
      </c>
      <c r="G135" s="404" t="s">
        <v>266</v>
      </c>
      <c r="H135" s="404">
        <v>220320</v>
      </c>
      <c r="I135" s="47">
        <v>42810277</v>
      </c>
      <c r="J135" s="405" t="s">
        <v>267</v>
      </c>
      <c r="K135" s="402" t="s">
        <v>1602</v>
      </c>
      <c r="L135" s="402" t="s">
        <v>128</v>
      </c>
      <c r="M135" s="402" t="s">
        <v>159</v>
      </c>
      <c r="N135" s="406" t="s">
        <v>259</v>
      </c>
      <c r="O135" s="405">
        <v>39</v>
      </c>
      <c r="P135" s="407" t="s">
        <v>1630</v>
      </c>
      <c r="Q135" s="402" t="s">
        <v>1631</v>
      </c>
      <c r="R135" s="402" t="s">
        <v>525</v>
      </c>
      <c r="S135" s="401">
        <v>5</v>
      </c>
      <c r="T135" s="415" t="s">
        <v>42</v>
      </c>
      <c r="U135" s="49">
        <v>225</v>
      </c>
      <c r="V135" s="402" t="s">
        <v>129</v>
      </c>
      <c r="W135" s="402" t="s">
        <v>123</v>
      </c>
      <c r="X135" s="402" t="s">
        <v>130</v>
      </c>
      <c r="Y135" s="49">
        <v>207</v>
      </c>
      <c r="Z135" s="402" t="s">
        <v>1346</v>
      </c>
      <c r="AA135" s="402">
        <v>1282</v>
      </c>
      <c r="AB135" s="49">
        <v>0</v>
      </c>
      <c r="AC135" s="49">
        <v>42810277</v>
      </c>
      <c r="AD135" s="49">
        <v>0</v>
      </c>
      <c r="AE135" s="49">
        <v>0</v>
      </c>
    </row>
    <row r="136" spans="1:31" s="21" customFormat="1" ht="50.1" customHeight="1" x14ac:dyDescent="0.25">
      <c r="A136" s="400">
        <v>52</v>
      </c>
      <c r="B136" s="402">
        <v>80111600</v>
      </c>
      <c r="C136" s="402" t="s">
        <v>1628</v>
      </c>
      <c r="D136" s="402" t="s">
        <v>1609</v>
      </c>
      <c r="E136" s="403" t="s">
        <v>1629</v>
      </c>
      <c r="F136" s="403">
        <v>2020003050272</v>
      </c>
      <c r="G136" s="404" t="s">
        <v>257</v>
      </c>
      <c r="H136" s="404">
        <v>220320</v>
      </c>
      <c r="I136" s="47">
        <v>25449128</v>
      </c>
      <c r="J136" s="405" t="s">
        <v>268</v>
      </c>
      <c r="K136" s="402" t="s">
        <v>1602</v>
      </c>
      <c r="L136" s="402" t="s">
        <v>128</v>
      </c>
      <c r="M136" s="402" t="s">
        <v>159</v>
      </c>
      <c r="N136" s="406" t="s">
        <v>259</v>
      </c>
      <c r="O136" s="405">
        <v>39</v>
      </c>
      <c r="P136" s="407" t="s">
        <v>1630</v>
      </c>
      <c r="Q136" s="402" t="s">
        <v>1631</v>
      </c>
      <c r="R136" s="402" t="s">
        <v>525</v>
      </c>
      <c r="S136" s="401">
        <v>6</v>
      </c>
      <c r="T136" s="427" t="s">
        <v>42</v>
      </c>
      <c r="U136" s="49">
        <v>438</v>
      </c>
      <c r="V136" s="402" t="s">
        <v>129</v>
      </c>
      <c r="W136" s="402" t="s">
        <v>168</v>
      </c>
      <c r="X136" s="402" t="s">
        <v>168</v>
      </c>
      <c r="Y136" s="49">
        <v>318</v>
      </c>
      <c r="Z136" s="402" t="s">
        <v>1546</v>
      </c>
      <c r="AA136" s="402" t="s">
        <v>620</v>
      </c>
      <c r="AB136" s="49">
        <v>0</v>
      </c>
      <c r="AC136" s="49">
        <v>25449128</v>
      </c>
      <c r="AD136" s="49">
        <v>0</v>
      </c>
      <c r="AE136" s="49">
        <v>0</v>
      </c>
    </row>
    <row r="137" spans="1:31" s="21" customFormat="1" ht="50.1" customHeight="1" x14ac:dyDescent="0.25">
      <c r="A137" s="400">
        <v>53</v>
      </c>
      <c r="B137" s="402" t="s">
        <v>269</v>
      </c>
      <c r="C137" s="402" t="s">
        <v>1628</v>
      </c>
      <c r="D137" s="402" t="s">
        <v>1609</v>
      </c>
      <c r="E137" s="403" t="s">
        <v>1629</v>
      </c>
      <c r="F137" s="403">
        <v>2020003050272</v>
      </c>
      <c r="G137" s="404" t="s">
        <v>262</v>
      </c>
      <c r="H137" s="404">
        <v>220320</v>
      </c>
      <c r="I137" s="47">
        <v>143265941</v>
      </c>
      <c r="J137" s="405" t="s">
        <v>270</v>
      </c>
      <c r="K137" s="402" t="s">
        <v>1602</v>
      </c>
      <c r="L137" s="402" t="s">
        <v>128</v>
      </c>
      <c r="M137" s="402" t="s">
        <v>121</v>
      </c>
      <c r="N137" s="406" t="s">
        <v>259</v>
      </c>
      <c r="O137" s="405">
        <v>39</v>
      </c>
      <c r="P137" s="407" t="s">
        <v>1630</v>
      </c>
      <c r="Q137" s="402" t="s">
        <v>1631</v>
      </c>
      <c r="R137" s="402" t="s">
        <v>525</v>
      </c>
      <c r="S137" s="401">
        <v>7</v>
      </c>
      <c r="T137" s="415" t="s">
        <v>271</v>
      </c>
      <c r="U137" s="49">
        <v>36</v>
      </c>
      <c r="V137" s="402" t="s">
        <v>129</v>
      </c>
      <c r="W137" s="402" t="s">
        <v>110</v>
      </c>
      <c r="X137" s="402" t="s">
        <v>110</v>
      </c>
      <c r="Y137" s="49">
        <v>27</v>
      </c>
      <c r="Z137" s="402" t="s">
        <v>993</v>
      </c>
      <c r="AA137" s="402">
        <v>44</v>
      </c>
      <c r="AB137" s="49">
        <v>143188561</v>
      </c>
      <c r="AC137" s="49">
        <v>77380</v>
      </c>
      <c r="AD137" s="49">
        <v>0</v>
      </c>
      <c r="AE137" s="49">
        <v>143188561</v>
      </c>
    </row>
    <row r="138" spans="1:31" s="21" customFormat="1" ht="50.1" customHeight="1" x14ac:dyDescent="0.25">
      <c r="A138" s="400">
        <v>54</v>
      </c>
      <c r="B138" s="402" t="s">
        <v>272</v>
      </c>
      <c r="C138" s="402" t="s">
        <v>1628</v>
      </c>
      <c r="D138" s="402" t="s">
        <v>1609</v>
      </c>
      <c r="E138" s="403" t="s">
        <v>1629</v>
      </c>
      <c r="F138" s="403">
        <v>2020003050272</v>
      </c>
      <c r="G138" s="404" t="s">
        <v>266</v>
      </c>
      <c r="H138" s="404">
        <v>220320</v>
      </c>
      <c r="I138" s="47">
        <v>269094672</v>
      </c>
      <c r="J138" s="405" t="s">
        <v>273</v>
      </c>
      <c r="K138" s="402" t="s">
        <v>1602</v>
      </c>
      <c r="L138" s="402" t="s">
        <v>128</v>
      </c>
      <c r="M138" s="402" t="s">
        <v>121</v>
      </c>
      <c r="N138" s="406" t="s">
        <v>259</v>
      </c>
      <c r="O138" s="405">
        <v>39</v>
      </c>
      <c r="P138" s="407" t="s">
        <v>1630</v>
      </c>
      <c r="Q138" s="402" t="s">
        <v>1631</v>
      </c>
      <c r="R138" s="402" t="s">
        <v>525</v>
      </c>
      <c r="S138" s="401"/>
      <c r="T138" s="414"/>
      <c r="U138" s="49">
        <v>2</v>
      </c>
      <c r="V138" s="402" t="s">
        <v>129</v>
      </c>
      <c r="W138" s="402" t="s">
        <v>110</v>
      </c>
      <c r="X138" s="402" t="s">
        <v>110</v>
      </c>
      <c r="Y138" s="49">
        <v>11</v>
      </c>
      <c r="Z138" s="402" t="s">
        <v>921</v>
      </c>
      <c r="AA138" s="402">
        <v>34</v>
      </c>
      <c r="AB138" s="49">
        <v>268406537</v>
      </c>
      <c r="AC138" s="49">
        <v>688135</v>
      </c>
      <c r="AD138" s="49">
        <v>0</v>
      </c>
      <c r="AE138" s="49">
        <v>268406537</v>
      </c>
    </row>
    <row r="139" spans="1:31" s="21" customFormat="1" ht="50.1" customHeight="1" x14ac:dyDescent="0.25">
      <c r="A139" s="400">
        <v>55</v>
      </c>
      <c r="B139" s="402">
        <v>43231500</v>
      </c>
      <c r="C139" s="402" t="s">
        <v>1628</v>
      </c>
      <c r="D139" s="402" t="s">
        <v>1609</v>
      </c>
      <c r="E139" s="403" t="s">
        <v>1629</v>
      </c>
      <c r="F139" s="403">
        <v>2020003050272</v>
      </c>
      <c r="G139" s="404" t="s">
        <v>274</v>
      </c>
      <c r="H139" s="404">
        <v>220320</v>
      </c>
      <c r="I139" s="47">
        <v>46782627</v>
      </c>
      <c r="J139" s="405" t="s">
        <v>275</v>
      </c>
      <c r="K139" s="402" t="s">
        <v>1602</v>
      </c>
      <c r="L139" s="402" t="s">
        <v>128</v>
      </c>
      <c r="M139" s="402" t="s">
        <v>121</v>
      </c>
      <c r="N139" s="406" t="s">
        <v>259</v>
      </c>
      <c r="O139" s="405">
        <v>39</v>
      </c>
      <c r="P139" s="407" t="s">
        <v>1630</v>
      </c>
      <c r="Q139" s="402" t="s">
        <v>1631</v>
      </c>
      <c r="R139" s="402" t="s">
        <v>525</v>
      </c>
      <c r="S139" s="401"/>
      <c r="T139" s="415"/>
      <c r="U139" s="49">
        <v>13</v>
      </c>
      <c r="V139" s="402" t="s">
        <v>129</v>
      </c>
      <c r="W139" s="402" t="s">
        <v>110</v>
      </c>
      <c r="X139" s="402" t="s">
        <v>110</v>
      </c>
      <c r="Y139" s="49">
        <v>32</v>
      </c>
      <c r="Z139" s="402" t="s">
        <v>1014</v>
      </c>
      <c r="AA139" s="402">
        <v>914</v>
      </c>
      <c r="AB139" s="49">
        <v>46782627</v>
      </c>
      <c r="AC139" s="49">
        <v>0</v>
      </c>
      <c r="AD139" s="49">
        <v>0</v>
      </c>
      <c r="AE139" s="49">
        <v>46782627</v>
      </c>
    </row>
    <row r="140" spans="1:31" s="21" customFormat="1" ht="50.1" customHeight="1" x14ac:dyDescent="0.25">
      <c r="A140" s="400">
        <v>56</v>
      </c>
      <c r="B140" s="402">
        <v>43231501</v>
      </c>
      <c r="C140" s="402" t="s">
        <v>1628</v>
      </c>
      <c r="D140" s="402" t="s">
        <v>1609</v>
      </c>
      <c r="E140" s="403" t="s">
        <v>1629</v>
      </c>
      <c r="F140" s="403">
        <v>2020003050272</v>
      </c>
      <c r="G140" s="404" t="s">
        <v>262</v>
      </c>
      <c r="H140" s="404">
        <v>220320</v>
      </c>
      <c r="I140" s="47">
        <v>36040220</v>
      </c>
      <c r="J140" s="405" t="s">
        <v>276</v>
      </c>
      <c r="K140" s="402" t="s">
        <v>1602</v>
      </c>
      <c r="L140" s="402" t="s">
        <v>221</v>
      </c>
      <c r="M140" s="402" t="s">
        <v>121</v>
      </c>
      <c r="N140" s="406" t="s">
        <v>259</v>
      </c>
      <c r="O140" s="405">
        <v>39</v>
      </c>
      <c r="P140" s="407" t="s">
        <v>1630</v>
      </c>
      <c r="Q140" s="402" t="s">
        <v>1631</v>
      </c>
      <c r="R140" s="402" t="s">
        <v>525</v>
      </c>
      <c r="S140" s="401"/>
      <c r="T140" s="415"/>
      <c r="U140" s="49">
        <v>289</v>
      </c>
      <c r="V140" s="402" t="s">
        <v>129</v>
      </c>
      <c r="W140" s="402" t="s">
        <v>130</v>
      </c>
      <c r="X140" s="402" t="s">
        <v>130</v>
      </c>
      <c r="Y140" s="49">
        <v>282</v>
      </c>
      <c r="Z140" s="402" t="s">
        <v>1477</v>
      </c>
      <c r="AA140" s="402">
        <v>2387</v>
      </c>
      <c r="AB140" s="49">
        <v>33448333</v>
      </c>
      <c r="AC140" s="49">
        <v>2591887</v>
      </c>
      <c r="AD140" s="49">
        <v>0</v>
      </c>
      <c r="AE140" s="49">
        <v>33448333</v>
      </c>
    </row>
    <row r="141" spans="1:31" s="21" customFormat="1" ht="50.1" customHeight="1" x14ac:dyDescent="0.25">
      <c r="A141" s="400">
        <v>57</v>
      </c>
      <c r="B141" s="402">
        <v>43231513</v>
      </c>
      <c r="C141" s="402" t="s">
        <v>1628</v>
      </c>
      <c r="D141" s="402" t="s">
        <v>1609</v>
      </c>
      <c r="E141" s="403" t="s">
        <v>1629</v>
      </c>
      <c r="F141" s="403">
        <v>2020003050272</v>
      </c>
      <c r="G141" s="404" t="s">
        <v>262</v>
      </c>
      <c r="H141" s="404">
        <v>220320</v>
      </c>
      <c r="I141" s="47">
        <v>29676184</v>
      </c>
      <c r="J141" s="405" t="s">
        <v>277</v>
      </c>
      <c r="K141" s="402" t="s">
        <v>1578</v>
      </c>
      <c r="L141" s="402" t="s">
        <v>146</v>
      </c>
      <c r="M141" s="402" t="s">
        <v>278</v>
      </c>
      <c r="N141" s="406" t="s">
        <v>279</v>
      </c>
      <c r="O141" s="405">
        <v>38</v>
      </c>
      <c r="P141" s="407" t="s">
        <v>1632</v>
      </c>
      <c r="Q141" s="402" t="s">
        <v>1631</v>
      </c>
      <c r="R141" s="402" t="s">
        <v>525</v>
      </c>
      <c r="S141" s="401"/>
      <c r="T141" s="415"/>
      <c r="U141" s="49" t="s">
        <v>620</v>
      </c>
      <c r="V141" s="402" t="s">
        <v>129</v>
      </c>
      <c r="W141" s="402" t="s">
        <v>138</v>
      </c>
      <c r="X141" s="402" t="s">
        <v>138</v>
      </c>
      <c r="Y141" s="49" t="s">
        <v>620</v>
      </c>
      <c r="Z141" s="402" t="s">
        <v>620</v>
      </c>
      <c r="AA141" s="402" t="s">
        <v>620</v>
      </c>
      <c r="AB141" s="49">
        <v>0</v>
      </c>
      <c r="AC141" s="49">
        <v>29676184</v>
      </c>
      <c r="AD141" s="49">
        <v>0</v>
      </c>
      <c r="AE141" s="49">
        <v>0</v>
      </c>
    </row>
    <row r="142" spans="1:31" s="21" customFormat="1" ht="50.1" customHeight="1" x14ac:dyDescent="0.25">
      <c r="A142" s="400">
        <v>58</v>
      </c>
      <c r="B142" s="402" t="s">
        <v>280</v>
      </c>
      <c r="C142" s="402" t="s">
        <v>1628</v>
      </c>
      <c r="D142" s="402" t="s">
        <v>1609</v>
      </c>
      <c r="E142" s="403" t="s">
        <v>1629</v>
      </c>
      <c r="F142" s="403">
        <v>2020003050272</v>
      </c>
      <c r="G142" s="404" t="s">
        <v>262</v>
      </c>
      <c r="H142" s="404">
        <v>220320</v>
      </c>
      <c r="I142" s="47">
        <v>106563882</v>
      </c>
      <c r="J142" s="405" t="s">
        <v>281</v>
      </c>
      <c r="K142" s="402" t="s">
        <v>1578</v>
      </c>
      <c r="L142" s="402" t="s">
        <v>146</v>
      </c>
      <c r="M142" s="402" t="s">
        <v>278</v>
      </c>
      <c r="N142" s="406" t="s">
        <v>279</v>
      </c>
      <c r="O142" s="405">
        <v>38</v>
      </c>
      <c r="P142" s="407" t="s">
        <v>1632</v>
      </c>
      <c r="Q142" s="402" t="s">
        <v>1631</v>
      </c>
      <c r="R142" s="402" t="s">
        <v>525</v>
      </c>
      <c r="S142" s="401"/>
      <c r="T142" s="415"/>
      <c r="U142" s="49" t="s">
        <v>620</v>
      </c>
      <c r="V142" s="402" t="s">
        <v>129</v>
      </c>
      <c r="W142" s="402" t="s">
        <v>130</v>
      </c>
      <c r="X142" s="402" t="s">
        <v>130</v>
      </c>
      <c r="Y142" s="49" t="s">
        <v>620</v>
      </c>
      <c r="Z142" s="402" t="s">
        <v>620</v>
      </c>
      <c r="AA142" s="402" t="s">
        <v>620</v>
      </c>
      <c r="AB142" s="49">
        <v>0</v>
      </c>
      <c r="AC142" s="49">
        <v>106563882</v>
      </c>
      <c r="AD142" s="49">
        <v>0</v>
      </c>
      <c r="AE142" s="49">
        <v>0</v>
      </c>
    </row>
    <row r="143" spans="1:31" s="21" customFormat="1" ht="50.1" customHeight="1" x14ac:dyDescent="0.25">
      <c r="A143" s="400">
        <v>59</v>
      </c>
      <c r="B143" s="402">
        <v>80111600</v>
      </c>
      <c r="C143" s="402" t="s">
        <v>1633</v>
      </c>
      <c r="D143" s="402" t="s">
        <v>1609</v>
      </c>
      <c r="E143" s="403" t="s">
        <v>1634</v>
      </c>
      <c r="F143" s="403">
        <v>2021003050070</v>
      </c>
      <c r="G143" s="404" t="s">
        <v>282</v>
      </c>
      <c r="H143" s="404" t="s">
        <v>1635</v>
      </c>
      <c r="I143" s="47">
        <v>20637243</v>
      </c>
      <c r="J143" s="405" t="s">
        <v>283</v>
      </c>
      <c r="K143" s="402" t="s">
        <v>1602</v>
      </c>
      <c r="L143" s="402" t="s">
        <v>128</v>
      </c>
      <c r="M143" s="402" t="s">
        <v>159</v>
      </c>
      <c r="N143" s="406" t="s">
        <v>284</v>
      </c>
      <c r="O143" s="405">
        <v>49</v>
      </c>
      <c r="P143" s="407" t="s">
        <v>1636</v>
      </c>
      <c r="Q143" s="402" t="s">
        <v>289</v>
      </c>
      <c r="R143" s="402" t="s">
        <v>290</v>
      </c>
      <c r="S143" s="401">
        <v>3</v>
      </c>
      <c r="T143" s="402" t="s">
        <v>42</v>
      </c>
      <c r="U143" s="48">
        <v>28</v>
      </c>
      <c r="V143" s="402" t="s">
        <v>129</v>
      </c>
      <c r="W143" s="402" t="s">
        <v>44</v>
      </c>
      <c r="X143" s="402" t="s">
        <v>44</v>
      </c>
      <c r="Y143" s="49">
        <v>26</v>
      </c>
      <c r="Z143" s="402" t="s">
        <v>990</v>
      </c>
      <c r="AA143" s="402">
        <v>36</v>
      </c>
      <c r="AB143" s="49">
        <v>20637243</v>
      </c>
      <c r="AC143" s="49">
        <v>0</v>
      </c>
      <c r="AD143" s="49">
        <v>0</v>
      </c>
      <c r="AE143" s="49">
        <v>20637243</v>
      </c>
    </row>
    <row r="144" spans="1:31" s="21" customFormat="1" ht="50.1" customHeight="1" x14ac:dyDescent="0.25">
      <c r="A144" s="400" t="s">
        <v>108</v>
      </c>
      <c r="B144" s="402">
        <v>80111600</v>
      </c>
      <c r="C144" s="402" t="s">
        <v>1633</v>
      </c>
      <c r="D144" s="402" t="s">
        <v>1609</v>
      </c>
      <c r="E144" s="403" t="s">
        <v>1634</v>
      </c>
      <c r="F144" s="403">
        <v>2021003050070</v>
      </c>
      <c r="G144" s="404" t="s">
        <v>282</v>
      </c>
      <c r="H144" s="404" t="s">
        <v>1635</v>
      </c>
      <c r="I144" s="47">
        <v>2546636</v>
      </c>
      <c r="J144" s="405" t="s">
        <v>285</v>
      </c>
      <c r="K144" s="402" t="s">
        <v>1578</v>
      </c>
      <c r="L144" s="402" t="s">
        <v>128</v>
      </c>
      <c r="M144" s="402" t="s">
        <v>159</v>
      </c>
      <c r="N144" s="406" t="s">
        <v>284</v>
      </c>
      <c r="O144" s="405">
        <v>49</v>
      </c>
      <c r="P144" s="407" t="s">
        <v>1636</v>
      </c>
      <c r="Q144" s="402" t="s">
        <v>289</v>
      </c>
      <c r="R144" s="402" t="s">
        <v>290</v>
      </c>
      <c r="S144" s="401" t="s">
        <v>37</v>
      </c>
      <c r="T144" s="414" t="s">
        <v>37</v>
      </c>
      <c r="U144" s="49" t="s">
        <v>620</v>
      </c>
      <c r="V144" s="402" t="s">
        <v>129</v>
      </c>
      <c r="W144" s="402" t="s">
        <v>138</v>
      </c>
      <c r="X144" s="402" t="s">
        <v>138</v>
      </c>
      <c r="Y144" s="49" t="s">
        <v>620</v>
      </c>
      <c r="Z144" s="402" t="s">
        <v>620</v>
      </c>
      <c r="AA144" s="402" t="s">
        <v>620</v>
      </c>
      <c r="AB144" s="49">
        <v>0</v>
      </c>
      <c r="AC144" s="49">
        <v>2546636</v>
      </c>
      <c r="AD144" s="49">
        <v>0</v>
      </c>
      <c r="AE144" s="49">
        <v>0</v>
      </c>
    </row>
    <row r="145" spans="1:31" s="21" customFormat="1" ht="49.5" customHeight="1" x14ac:dyDescent="0.25">
      <c r="A145" s="400">
        <v>60</v>
      </c>
      <c r="B145" s="402">
        <v>80111600</v>
      </c>
      <c r="C145" s="402" t="s">
        <v>1633</v>
      </c>
      <c r="D145" s="402" t="s">
        <v>1609</v>
      </c>
      <c r="E145" s="403" t="s">
        <v>1634</v>
      </c>
      <c r="F145" s="403">
        <v>2021003050070</v>
      </c>
      <c r="G145" s="404" t="s">
        <v>282</v>
      </c>
      <c r="H145" s="404" t="s">
        <v>1635</v>
      </c>
      <c r="I145" s="47">
        <v>46142814</v>
      </c>
      <c r="J145" s="405" t="s">
        <v>286</v>
      </c>
      <c r="K145" s="402" t="s">
        <v>1602</v>
      </c>
      <c r="L145" s="402" t="s">
        <v>128</v>
      </c>
      <c r="M145" s="402" t="s">
        <v>159</v>
      </c>
      <c r="N145" s="406" t="s">
        <v>284</v>
      </c>
      <c r="O145" s="405">
        <v>49</v>
      </c>
      <c r="P145" s="407" t="s">
        <v>1636</v>
      </c>
      <c r="Q145" s="402" t="s">
        <v>289</v>
      </c>
      <c r="R145" s="402" t="s">
        <v>290</v>
      </c>
      <c r="S145" s="401">
        <v>6</v>
      </c>
      <c r="T145" s="402" t="s">
        <v>42</v>
      </c>
      <c r="U145" s="48">
        <v>236</v>
      </c>
      <c r="V145" s="402" t="s">
        <v>129</v>
      </c>
      <c r="W145" s="402" t="s">
        <v>123</v>
      </c>
      <c r="X145" s="402" t="s">
        <v>123</v>
      </c>
      <c r="Y145" s="49">
        <v>180</v>
      </c>
      <c r="Z145" s="402" t="s">
        <v>1253</v>
      </c>
      <c r="AA145" s="402">
        <v>1286</v>
      </c>
      <c r="AB145" s="49">
        <v>0</v>
      </c>
      <c r="AC145" s="49">
        <v>46142814</v>
      </c>
      <c r="AD145" s="49">
        <v>0</v>
      </c>
      <c r="AE145" s="49">
        <v>0</v>
      </c>
    </row>
    <row r="146" spans="1:31" s="21" customFormat="1" ht="50.1" customHeight="1" x14ac:dyDescent="0.25">
      <c r="A146" s="400">
        <v>61</v>
      </c>
      <c r="B146" s="402">
        <v>80111600</v>
      </c>
      <c r="C146" s="402" t="s">
        <v>1633</v>
      </c>
      <c r="D146" s="402" t="s">
        <v>1609</v>
      </c>
      <c r="E146" s="403" t="s">
        <v>1634</v>
      </c>
      <c r="F146" s="403">
        <v>2021003050070</v>
      </c>
      <c r="G146" s="404" t="s">
        <v>282</v>
      </c>
      <c r="H146" s="404" t="s">
        <v>1635</v>
      </c>
      <c r="I146" s="47">
        <v>20637243</v>
      </c>
      <c r="J146" s="405" t="s">
        <v>287</v>
      </c>
      <c r="K146" s="402" t="s">
        <v>1602</v>
      </c>
      <c r="L146" s="402" t="s">
        <v>128</v>
      </c>
      <c r="M146" s="402" t="s">
        <v>159</v>
      </c>
      <c r="N146" s="406" t="s">
        <v>284</v>
      </c>
      <c r="O146" s="405">
        <v>49</v>
      </c>
      <c r="P146" s="407" t="s">
        <v>1636</v>
      </c>
      <c r="Q146" s="402" t="s">
        <v>289</v>
      </c>
      <c r="R146" s="402" t="s">
        <v>290</v>
      </c>
      <c r="S146" s="401">
        <v>3</v>
      </c>
      <c r="T146" s="402" t="s">
        <v>42</v>
      </c>
      <c r="U146" s="48">
        <v>29</v>
      </c>
      <c r="V146" s="402" t="s">
        <v>129</v>
      </c>
      <c r="W146" s="402" t="s">
        <v>44</v>
      </c>
      <c r="X146" s="402" t="s">
        <v>44</v>
      </c>
      <c r="Y146" s="49">
        <v>24</v>
      </c>
      <c r="Z146" s="402" t="s">
        <v>978</v>
      </c>
      <c r="AA146" s="402">
        <v>37</v>
      </c>
      <c r="AB146" s="49">
        <v>20637243</v>
      </c>
      <c r="AC146" s="49">
        <v>0</v>
      </c>
      <c r="AD146" s="49">
        <v>0</v>
      </c>
      <c r="AE146" s="49">
        <v>20637243</v>
      </c>
    </row>
    <row r="147" spans="1:31" s="21" customFormat="1" ht="50.1" customHeight="1" x14ac:dyDescent="0.25">
      <c r="A147" s="400" t="s">
        <v>108</v>
      </c>
      <c r="B147" s="402">
        <v>80111600</v>
      </c>
      <c r="C147" s="402" t="s">
        <v>1633</v>
      </c>
      <c r="D147" s="402" t="s">
        <v>1609</v>
      </c>
      <c r="E147" s="403" t="s">
        <v>1634</v>
      </c>
      <c r="F147" s="403">
        <v>2021003050070</v>
      </c>
      <c r="G147" s="404" t="s">
        <v>288</v>
      </c>
      <c r="H147" s="404" t="s">
        <v>1635</v>
      </c>
      <c r="I147" s="47">
        <v>0</v>
      </c>
      <c r="J147" s="405" t="s">
        <v>37</v>
      </c>
      <c r="K147" s="402" t="s">
        <v>1578</v>
      </c>
      <c r="L147" s="402" t="s">
        <v>128</v>
      </c>
      <c r="M147" s="402" t="s">
        <v>159</v>
      </c>
      <c r="N147" s="406" t="s">
        <v>284</v>
      </c>
      <c r="O147" s="405">
        <v>49</v>
      </c>
      <c r="P147" s="407" t="s">
        <v>1636</v>
      </c>
      <c r="Q147" s="402" t="s">
        <v>289</v>
      </c>
      <c r="R147" s="402" t="s">
        <v>290</v>
      </c>
      <c r="S147" s="401" t="s">
        <v>37</v>
      </c>
      <c r="T147" s="414" t="s">
        <v>37</v>
      </c>
      <c r="U147" s="49"/>
      <c r="V147" s="402" t="s">
        <v>129</v>
      </c>
      <c r="W147" s="402" t="s">
        <v>130</v>
      </c>
      <c r="X147" s="402" t="s">
        <v>130</v>
      </c>
      <c r="Y147" s="49" t="s">
        <v>620</v>
      </c>
      <c r="Z147" s="402" t="s">
        <v>620</v>
      </c>
      <c r="AA147" s="402" t="s">
        <v>620</v>
      </c>
      <c r="AB147" s="49">
        <v>0</v>
      </c>
      <c r="AC147" s="49">
        <v>0</v>
      </c>
      <c r="AD147" s="49">
        <v>0</v>
      </c>
      <c r="AE147" s="49">
        <v>0</v>
      </c>
    </row>
    <row r="148" spans="1:31" s="21" customFormat="1" ht="50.1" customHeight="1" x14ac:dyDescent="0.25">
      <c r="A148" s="400" t="s">
        <v>108</v>
      </c>
      <c r="B148" s="402">
        <v>80111600</v>
      </c>
      <c r="C148" s="402" t="s">
        <v>1633</v>
      </c>
      <c r="D148" s="402" t="s">
        <v>1609</v>
      </c>
      <c r="E148" s="403" t="s">
        <v>1634</v>
      </c>
      <c r="F148" s="403">
        <v>2021003050070</v>
      </c>
      <c r="G148" s="404" t="s">
        <v>282</v>
      </c>
      <c r="H148" s="404" t="s">
        <v>1635</v>
      </c>
      <c r="I148" s="47">
        <v>0</v>
      </c>
      <c r="J148" s="405" t="s">
        <v>37</v>
      </c>
      <c r="K148" s="402" t="s">
        <v>1578</v>
      </c>
      <c r="L148" s="402" t="s">
        <v>128</v>
      </c>
      <c r="M148" s="402" t="s">
        <v>159</v>
      </c>
      <c r="N148" s="406" t="s">
        <v>284</v>
      </c>
      <c r="O148" s="405">
        <v>49</v>
      </c>
      <c r="P148" s="407" t="s">
        <v>1636</v>
      </c>
      <c r="Q148" s="402" t="s">
        <v>289</v>
      </c>
      <c r="R148" s="402" t="s">
        <v>290</v>
      </c>
      <c r="S148" s="401" t="s">
        <v>37</v>
      </c>
      <c r="T148" s="414" t="s">
        <v>37</v>
      </c>
      <c r="U148" s="49" t="s">
        <v>620</v>
      </c>
      <c r="V148" s="402" t="s">
        <v>43</v>
      </c>
      <c r="W148" s="402" t="s">
        <v>44</v>
      </c>
      <c r="X148" s="402" t="s">
        <v>110</v>
      </c>
      <c r="Y148" s="49" t="s">
        <v>620</v>
      </c>
      <c r="Z148" s="402" t="s">
        <v>620</v>
      </c>
      <c r="AA148" s="402" t="s">
        <v>620</v>
      </c>
      <c r="AB148" s="49">
        <v>0</v>
      </c>
      <c r="AC148" s="49">
        <v>0</v>
      </c>
      <c r="AD148" s="49">
        <v>0</v>
      </c>
      <c r="AE148" s="49">
        <v>0</v>
      </c>
    </row>
    <row r="149" spans="1:31" s="21" customFormat="1" ht="50.1" customHeight="1" x14ac:dyDescent="0.25">
      <c r="A149" s="400">
        <v>62</v>
      </c>
      <c r="B149" s="402">
        <v>80111600</v>
      </c>
      <c r="C149" s="402" t="s">
        <v>1633</v>
      </c>
      <c r="D149" s="402" t="s">
        <v>1609</v>
      </c>
      <c r="E149" s="403" t="s">
        <v>1634</v>
      </c>
      <c r="F149" s="403">
        <v>2021003050070</v>
      </c>
      <c r="G149" s="404" t="s">
        <v>282</v>
      </c>
      <c r="H149" s="404" t="s">
        <v>1635</v>
      </c>
      <c r="I149" s="47">
        <v>41274486</v>
      </c>
      <c r="J149" s="405" t="s">
        <v>291</v>
      </c>
      <c r="K149" s="402" t="s">
        <v>1602</v>
      </c>
      <c r="L149" s="402" t="s">
        <v>128</v>
      </c>
      <c r="M149" s="402" t="s">
        <v>159</v>
      </c>
      <c r="N149" s="406" t="s">
        <v>284</v>
      </c>
      <c r="O149" s="405">
        <v>49</v>
      </c>
      <c r="P149" s="407" t="s">
        <v>1636</v>
      </c>
      <c r="Q149" s="402" t="s">
        <v>289</v>
      </c>
      <c r="R149" s="402" t="s">
        <v>290</v>
      </c>
      <c r="S149" s="401">
        <v>6</v>
      </c>
      <c r="T149" s="402" t="s">
        <v>42</v>
      </c>
      <c r="U149" s="48">
        <v>211</v>
      </c>
      <c r="V149" s="402" t="s">
        <v>129</v>
      </c>
      <c r="W149" s="402" t="s">
        <v>123</v>
      </c>
      <c r="X149" s="402" t="s">
        <v>123</v>
      </c>
      <c r="Y149" s="49">
        <v>166</v>
      </c>
      <c r="Z149" s="402" t="s">
        <v>1203</v>
      </c>
      <c r="AA149" s="402">
        <v>921</v>
      </c>
      <c r="AB149" s="49">
        <v>41274486</v>
      </c>
      <c r="AC149" s="49">
        <v>0</v>
      </c>
      <c r="AD149" s="49">
        <v>0</v>
      </c>
      <c r="AE149" s="49">
        <v>41274486</v>
      </c>
    </row>
    <row r="150" spans="1:31" s="21" customFormat="1" ht="50.1" customHeight="1" x14ac:dyDescent="0.25">
      <c r="A150" s="400">
        <v>63</v>
      </c>
      <c r="B150" s="402">
        <v>80111600</v>
      </c>
      <c r="C150" s="402" t="s">
        <v>1633</v>
      </c>
      <c r="D150" s="402" t="s">
        <v>1609</v>
      </c>
      <c r="E150" s="403" t="s">
        <v>1634</v>
      </c>
      <c r="F150" s="403">
        <v>2021003050070</v>
      </c>
      <c r="G150" s="404" t="s">
        <v>288</v>
      </c>
      <c r="H150" s="404" t="s">
        <v>1635</v>
      </c>
      <c r="I150" s="47">
        <v>20637243</v>
      </c>
      <c r="J150" s="405" t="s">
        <v>292</v>
      </c>
      <c r="K150" s="402" t="s">
        <v>1602</v>
      </c>
      <c r="L150" s="402" t="s">
        <v>128</v>
      </c>
      <c r="M150" s="402" t="s">
        <v>159</v>
      </c>
      <c r="N150" s="406" t="s">
        <v>284</v>
      </c>
      <c r="O150" s="405">
        <v>49</v>
      </c>
      <c r="P150" s="407" t="s">
        <v>1636</v>
      </c>
      <c r="Q150" s="402" t="s">
        <v>289</v>
      </c>
      <c r="R150" s="402" t="s">
        <v>290</v>
      </c>
      <c r="S150" s="401">
        <v>3</v>
      </c>
      <c r="T150" s="402" t="s">
        <v>42</v>
      </c>
      <c r="U150" s="48">
        <v>402</v>
      </c>
      <c r="V150" s="402" t="s">
        <v>129</v>
      </c>
      <c r="W150" s="402" t="s">
        <v>138</v>
      </c>
      <c r="X150" s="402" t="s">
        <v>138</v>
      </c>
      <c r="Y150" s="49">
        <v>303</v>
      </c>
      <c r="Z150" s="402" t="s">
        <v>1526</v>
      </c>
      <c r="AA150" s="402" t="s">
        <v>620</v>
      </c>
      <c r="AB150" s="49">
        <v>0</v>
      </c>
      <c r="AC150" s="49">
        <v>20637243</v>
      </c>
      <c r="AD150" s="49">
        <v>0</v>
      </c>
      <c r="AE150" s="49">
        <v>0</v>
      </c>
    </row>
    <row r="151" spans="1:31" s="21" customFormat="1" ht="50.1" customHeight="1" x14ac:dyDescent="0.25">
      <c r="A151" s="400">
        <v>64</v>
      </c>
      <c r="B151" s="402">
        <v>80111600</v>
      </c>
      <c r="C151" s="402" t="s">
        <v>1633</v>
      </c>
      <c r="D151" s="402" t="s">
        <v>1609</v>
      </c>
      <c r="E151" s="403" t="s">
        <v>1634</v>
      </c>
      <c r="F151" s="403">
        <v>2021003050070</v>
      </c>
      <c r="G151" s="404" t="s">
        <v>282</v>
      </c>
      <c r="H151" s="404" t="s">
        <v>1635</v>
      </c>
      <c r="I151" s="47">
        <v>23071407</v>
      </c>
      <c r="J151" s="405" t="s">
        <v>293</v>
      </c>
      <c r="K151" s="402" t="s">
        <v>1602</v>
      </c>
      <c r="L151" s="402" t="s">
        <v>128</v>
      </c>
      <c r="M151" s="402" t="s">
        <v>159</v>
      </c>
      <c r="N151" s="406" t="s">
        <v>284</v>
      </c>
      <c r="O151" s="405">
        <v>49</v>
      </c>
      <c r="P151" s="407" t="s">
        <v>1636</v>
      </c>
      <c r="Q151" s="402" t="s">
        <v>289</v>
      </c>
      <c r="R151" s="402" t="s">
        <v>290</v>
      </c>
      <c r="S151" s="401">
        <v>3</v>
      </c>
      <c r="T151" s="402" t="s">
        <v>42</v>
      </c>
      <c r="U151" s="48">
        <v>31</v>
      </c>
      <c r="V151" s="402" t="s">
        <v>129</v>
      </c>
      <c r="W151" s="402" t="s">
        <v>44</v>
      </c>
      <c r="X151" s="402" t="s">
        <v>44</v>
      </c>
      <c r="Y151" s="49">
        <v>25</v>
      </c>
      <c r="Z151" s="402" t="s">
        <v>986</v>
      </c>
      <c r="AA151" s="402">
        <v>35</v>
      </c>
      <c r="AB151" s="49">
        <v>23071407</v>
      </c>
      <c r="AC151" s="49">
        <v>0</v>
      </c>
      <c r="AD151" s="49">
        <v>0</v>
      </c>
      <c r="AE151" s="49">
        <v>23071407</v>
      </c>
    </row>
    <row r="152" spans="1:31" s="21" customFormat="1" ht="50.1" customHeight="1" x14ac:dyDescent="0.25">
      <c r="A152" s="400" t="s">
        <v>108</v>
      </c>
      <c r="B152" s="402">
        <v>80111600</v>
      </c>
      <c r="C152" s="402" t="s">
        <v>1633</v>
      </c>
      <c r="D152" s="402" t="s">
        <v>1609</v>
      </c>
      <c r="E152" s="403" t="s">
        <v>1634</v>
      </c>
      <c r="F152" s="403">
        <v>2021003050070</v>
      </c>
      <c r="G152" s="404" t="s">
        <v>282</v>
      </c>
      <c r="H152" s="404" t="s">
        <v>1635</v>
      </c>
      <c r="I152" s="47">
        <v>0</v>
      </c>
      <c r="J152" s="405" t="s">
        <v>37</v>
      </c>
      <c r="K152" s="402" t="s">
        <v>1578</v>
      </c>
      <c r="L152" s="402" t="s">
        <v>128</v>
      </c>
      <c r="M152" s="402" t="s">
        <v>159</v>
      </c>
      <c r="N152" s="406" t="s">
        <v>284</v>
      </c>
      <c r="O152" s="405">
        <v>49</v>
      </c>
      <c r="P152" s="407" t="s">
        <v>1636</v>
      </c>
      <c r="Q152" s="402" t="s">
        <v>289</v>
      </c>
      <c r="R152" s="402" t="s">
        <v>290</v>
      </c>
      <c r="S152" s="401" t="s">
        <v>37</v>
      </c>
      <c r="T152" s="414" t="s">
        <v>37</v>
      </c>
      <c r="U152" s="49" t="s">
        <v>620</v>
      </c>
      <c r="V152" s="402" t="s">
        <v>43</v>
      </c>
      <c r="W152" s="402" t="s">
        <v>130</v>
      </c>
      <c r="X152" s="402" t="s">
        <v>130</v>
      </c>
      <c r="Y152" s="49" t="s">
        <v>620</v>
      </c>
      <c r="Z152" s="402" t="s">
        <v>620</v>
      </c>
      <c r="AA152" s="402" t="s">
        <v>620</v>
      </c>
      <c r="AB152" s="49">
        <v>0</v>
      </c>
      <c r="AC152" s="49">
        <v>0</v>
      </c>
      <c r="AD152" s="49">
        <v>0</v>
      </c>
      <c r="AE152" s="49">
        <v>0</v>
      </c>
    </row>
    <row r="153" spans="1:31" s="21" customFormat="1" ht="50.1" customHeight="1" x14ac:dyDescent="0.25">
      <c r="A153" s="400">
        <v>65</v>
      </c>
      <c r="B153" s="402">
        <v>80111600</v>
      </c>
      <c r="C153" s="402" t="s">
        <v>1633</v>
      </c>
      <c r="D153" s="402" t="s">
        <v>1609</v>
      </c>
      <c r="E153" s="403" t="s">
        <v>1634</v>
      </c>
      <c r="F153" s="403">
        <v>2021003050070</v>
      </c>
      <c r="G153" s="404" t="s">
        <v>282</v>
      </c>
      <c r="H153" s="404" t="s">
        <v>1635</v>
      </c>
      <c r="I153" s="47">
        <v>25763802</v>
      </c>
      <c r="J153" s="405" t="s">
        <v>294</v>
      </c>
      <c r="K153" s="402" t="s">
        <v>1602</v>
      </c>
      <c r="L153" s="402" t="s">
        <v>128</v>
      </c>
      <c r="M153" s="402" t="s">
        <v>159</v>
      </c>
      <c r="N153" s="406" t="s">
        <v>284</v>
      </c>
      <c r="O153" s="405">
        <v>49</v>
      </c>
      <c r="P153" s="407" t="s">
        <v>1636</v>
      </c>
      <c r="Q153" s="402" t="s">
        <v>289</v>
      </c>
      <c r="R153" s="402" t="s">
        <v>290</v>
      </c>
      <c r="S153" s="401">
        <v>6</v>
      </c>
      <c r="T153" s="402" t="s">
        <v>42</v>
      </c>
      <c r="U153" s="48">
        <v>212</v>
      </c>
      <c r="V153" s="402" t="s">
        <v>129</v>
      </c>
      <c r="W153" s="402" t="s">
        <v>123</v>
      </c>
      <c r="X153" s="402" t="s">
        <v>123</v>
      </c>
      <c r="Y153" s="49">
        <v>239</v>
      </c>
      <c r="Z153" s="402" t="s">
        <v>1406</v>
      </c>
      <c r="AA153" s="402">
        <v>2214</v>
      </c>
      <c r="AB153" s="49">
        <v>25763802</v>
      </c>
      <c r="AC153" s="49">
        <v>0</v>
      </c>
      <c r="AD153" s="49">
        <v>0</v>
      </c>
      <c r="AE153" s="49">
        <v>25763802</v>
      </c>
    </row>
    <row r="154" spans="1:31" s="21" customFormat="1" ht="50.1" customHeight="1" x14ac:dyDescent="0.25">
      <c r="A154" s="400">
        <v>66</v>
      </c>
      <c r="B154" s="402">
        <v>80111600</v>
      </c>
      <c r="C154" s="402" t="s">
        <v>1633</v>
      </c>
      <c r="D154" s="402" t="s">
        <v>1609</v>
      </c>
      <c r="E154" s="403" t="s">
        <v>1634</v>
      </c>
      <c r="F154" s="403">
        <v>2021003050070</v>
      </c>
      <c r="G154" s="404" t="s">
        <v>288</v>
      </c>
      <c r="H154" s="404" t="s">
        <v>1635</v>
      </c>
      <c r="I154" s="47">
        <v>20637243</v>
      </c>
      <c r="J154" s="405" t="s">
        <v>292</v>
      </c>
      <c r="K154" s="402" t="s">
        <v>1602</v>
      </c>
      <c r="L154" s="402" t="s">
        <v>128</v>
      </c>
      <c r="M154" s="402" t="s">
        <v>159</v>
      </c>
      <c r="N154" s="406" t="s">
        <v>284</v>
      </c>
      <c r="O154" s="405">
        <v>49</v>
      </c>
      <c r="P154" s="407" t="s">
        <v>1636</v>
      </c>
      <c r="Q154" s="402" t="s">
        <v>289</v>
      </c>
      <c r="R154" s="402" t="s">
        <v>290</v>
      </c>
      <c r="S154" s="401">
        <v>3</v>
      </c>
      <c r="T154" s="402" t="s">
        <v>42</v>
      </c>
      <c r="U154" s="48">
        <v>403</v>
      </c>
      <c r="V154" s="402" t="s">
        <v>129</v>
      </c>
      <c r="W154" s="402" t="s">
        <v>138</v>
      </c>
      <c r="X154" s="402" t="s">
        <v>138</v>
      </c>
      <c r="Y154" s="49">
        <v>305</v>
      </c>
      <c r="Z154" s="402" t="s">
        <v>1530</v>
      </c>
      <c r="AA154" s="402" t="s">
        <v>620</v>
      </c>
      <c r="AB154" s="49">
        <v>0</v>
      </c>
      <c r="AC154" s="49">
        <v>20637243</v>
      </c>
      <c r="AD154" s="49">
        <v>0</v>
      </c>
      <c r="AE154" s="49">
        <v>0</v>
      </c>
    </row>
    <row r="155" spans="1:31" s="21" customFormat="1" ht="50.1" customHeight="1" x14ac:dyDescent="0.25">
      <c r="A155" s="400">
        <v>67</v>
      </c>
      <c r="B155" s="402">
        <v>80111600</v>
      </c>
      <c r="C155" s="402" t="s">
        <v>1633</v>
      </c>
      <c r="D155" s="402" t="s">
        <v>1609</v>
      </c>
      <c r="E155" s="403" t="s">
        <v>1634</v>
      </c>
      <c r="F155" s="403">
        <v>2021003050070</v>
      </c>
      <c r="G155" s="404" t="s">
        <v>288</v>
      </c>
      <c r="H155" s="404" t="s">
        <v>1635</v>
      </c>
      <c r="I155" s="47">
        <v>28099008</v>
      </c>
      <c r="J155" s="405" t="s">
        <v>295</v>
      </c>
      <c r="K155" s="402" t="s">
        <v>1602</v>
      </c>
      <c r="L155" s="402" t="s">
        <v>128</v>
      </c>
      <c r="M155" s="402" t="s">
        <v>159</v>
      </c>
      <c r="N155" s="406" t="s">
        <v>284</v>
      </c>
      <c r="O155" s="405">
        <v>49</v>
      </c>
      <c r="P155" s="407" t="s">
        <v>1636</v>
      </c>
      <c r="Q155" s="402" t="s">
        <v>289</v>
      </c>
      <c r="R155" s="402" t="s">
        <v>290</v>
      </c>
      <c r="S155" s="401">
        <v>6</v>
      </c>
      <c r="T155" s="402" t="s">
        <v>42</v>
      </c>
      <c r="U155" s="48">
        <v>213</v>
      </c>
      <c r="V155" s="402" t="s">
        <v>129</v>
      </c>
      <c r="W155" s="402" t="s">
        <v>44</v>
      </c>
      <c r="X155" s="402" t="s">
        <v>44</v>
      </c>
      <c r="Y155" s="49">
        <v>238</v>
      </c>
      <c r="Z155" s="402" t="s">
        <v>1403</v>
      </c>
      <c r="AA155" s="402">
        <v>2215</v>
      </c>
      <c r="AB155" s="49">
        <v>28099008</v>
      </c>
      <c r="AC155" s="49">
        <v>0</v>
      </c>
      <c r="AD155" s="49">
        <v>0</v>
      </c>
      <c r="AE155" s="49">
        <v>28099008</v>
      </c>
    </row>
    <row r="156" spans="1:31" s="21" customFormat="1" ht="50.1" customHeight="1" x14ac:dyDescent="0.25">
      <c r="A156" s="400">
        <v>68</v>
      </c>
      <c r="B156" s="402">
        <v>80111600</v>
      </c>
      <c r="C156" s="402" t="s">
        <v>1633</v>
      </c>
      <c r="D156" s="402" t="s">
        <v>1609</v>
      </c>
      <c r="E156" s="403" t="s">
        <v>1634</v>
      </c>
      <c r="F156" s="403">
        <v>2021003050070</v>
      </c>
      <c r="G156" s="404" t="s">
        <v>282</v>
      </c>
      <c r="H156" s="404" t="s">
        <v>1635</v>
      </c>
      <c r="I156" s="47">
        <v>12574404</v>
      </c>
      <c r="J156" s="405" t="s">
        <v>296</v>
      </c>
      <c r="K156" s="402" t="s">
        <v>1578</v>
      </c>
      <c r="L156" s="402" t="s">
        <v>128</v>
      </c>
      <c r="M156" s="402" t="s">
        <v>159</v>
      </c>
      <c r="N156" s="406" t="s">
        <v>284</v>
      </c>
      <c r="O156" s="405">
        <v>49</v>
      </c>
      <c r="P156" s="407" t="s">
        <v>1636</v>
      </c>
      <c r="Q156" s="402" t="s">
        <v>289</v>
      </c>
      <c r="R156" s="402" t="s">
        <v>290</v>
      </c>
      <c r="S156" s="401">
        <v>3</v>
      </c>
      <c r="T156" s="402" t="s">
        <v>42</v>
      </c>
      <c r="U156" s="48" t="s">
        <v>620</v>
      </c>
      <c r="V156" s="402" t="s">
        <v>129</v>
      </c>
      <c r="W156" s="402" t="s">
        <v>138</v>
      </c>
      <c r="X156" s="402" t="s">
        <v>138</v>
      </c>
      <c r="Y156" s="49" t="s">
        <v>620</v>
      </c>
      <c r="Z156" s="402" t="s">
        <v>620</v>
      </c>
      <c r="AA156" s="402" t="s">
        <v>620</v>
      </c>
      <c r="AB156" s="49">
        <v>0</v>
      </c>
      <c r="AC156" s="49">
        <v>12574404</v>
      </c>
      <c r="AD156" s="49">
        <v>0</v>
      </c>
      <c r="AE156" s="49">
        <v>0</v>
      </c>
    </row>
    <row r="157" spans="1:31" s="21" customFormat="1" ht="50.1" customHeight="1" x14ac:dyDescent="0.25">
      <c r="A157" s="400" t="s">
        <v>108</v>
      </c>
      <c r="B157" s="402">
        <v>80111600</v>
      </c>
      <c r="C157" s="402" t="s">
        <v>1633</v>
      </c>
      <c r="D157" s="402" t="s">
        <v>1609</v>
      </c>
      <c r="E157" s="403" t="s">
        <v>1634</v>
      </c>
      <c r="F157" s="403">
        <v>2021003050070</v>
      </c>
      <c r="G157" s="404" t="s">
        <v>288</v>
      </c>
      <c r="H157" s="404" t="s">
        <v>1635</v>
      </c>
      <c r="I157" s="47">
        <v>0</v>
      </c>
      <c r="J157" s="405" t="s">
        <v>37</v>
      </c>
      <c r="K157" s="402" t="s">
        <v>1578</v>
      </c>
      <c r="L157" s="402" t="s">
        <v>128</v>
      </c>
      <c r="M157" s="402" t="s">
        <v>159</v>
      </c>
      <c r="N157" s="406" t="s">
        <v>284</v>
      </c>
      <c r="O157" s="405">
        <v>49</v>
      </c>
      <c r="P157" s="407" t="s">
        <v>1636</v>
      </c>
      <c r="Q157" s="402" t="s">
        <v>289</v>
      </c>
      <c r="R157" s="402" t="s">
        <v>290</v>
      </c>
      <c r="S157" s="401" t="s">
        <v>37</v>
      </c>
      <c r="T157" s="415" t="s">
        <v>37</v>
      </c>
      <c r="U157" s="49" t="s">
        <v>620</v>
      </c>
      <c r="V157" s="402" t="s">
        <v>129</v>
      </c>
      <c r="W157" s="402" t="s">
        <v>130</v>
      </c>
      <c r="X157" s="402" t="s">
        <v>130</v>
      </c>
      <c r="Y157" s="49" t="s">
        <v>620</v>
      </c>
      <c r="Z157" s="402" t="s">
        <v>620</v>
      </c>
      <c r="AA157" s="402" t="s">
        <v>620</v>
      </c>
      <c r="AB157" s="49">
        <v>0</v>
      </c>
      <c r="AC157" s="49">
        <v>0</v>
      </c>
      <c r="AD157" s="49">
        <v>0</v>
      </c>
      <c r="AE157" s="49">
        <v>0</v>
      </c>
    </row>
    <row r="158" spans="1:31" s="21" customFormat="1" ht="50.1" customHeight="1" x14ac:dyDescent="0.25">
      <c r="A158" s="400">
        <v>69</v>
      </c>
      <c r="B158" s="402">
        <v>80111600</v>
      </c>
      <c r="C158" s="402" t="s">
        <v>1633</v>
      </c>
      <c r="D158" s="402" t="s">
        <v>1609</v>
      </c>
      <c r="E158" s="403" t="s">
        <v>1634</v>
      </c>
      <c r="F158" s="403">
        <v>2021003050070</v>
      </c>
      <c r="G158" s="404" t="s">
        <v>288</v>
      </c>
      <c r="H158" s="404" t="s">
        <v>1635</v>
      </c>
      <c r="I158" s="47">
        <v>12574404</v>
      </c>
      <c r="J158" s="405" t="s">
        <v>297</v>
      </c>
      <c r="K158" s="402" t="s">
        <v>1602</v>
      </c>
      <c r="L158" s="402" t="s">
        <v>128</v>
      </c>
      <c r="M158" s="402" t="s">
        <v>159</v>
      </c>
      <c r="N158" s="406" t="s">
        <v>284</v>
      </c>
      <c r="O158" s="405">
        <v>49</v>
      </c>
      <c r="P158" s="407" t="s">
        <v>1636</v>
      </c>
      <c r="Q158" s="402" t="s">
        <v>289</v>
      </c>
      <c r="R158" s="402" t="s">
        <v>290</v>
      </c>
      <c r="S158" s="401">
        <v>3</v>
      </c>
      <c r="T158" s="402" t="s">
        <v>42</v>
      </c>
      <c r="U158" s="48">
        <v>30</v>
      </c>
      <c r="V158" s="402" t="s">
        <v>129</v>
      </c>
      <c r="W158" s="402" t="s">
        <v>44</v>
      </c>
      <c r="X158" s="402" t="s">
        <v>44</v>
      </c>
      <c r="Y158" s="49">
        <v>28</v>
      </c>
      <c r="Z158" s="402" t="s">
        <v>998</v>
      </c>
      <c r="AA158" s="402">
        <v>65</v>
      </c>
      <c r="AB158" s="49">
        <v>12574404</v>
      </c>
      <c r="AC158" s="49">
        <v>0</v>
      </c>
      <c r="AD158" s="49">
        <v>0</v>
      </c>
      <c r="AE158" s="49">
        <v>12574404</v>
      </c>
    </row>
    <row r="159" spans="1:31" s="21" customFormat="1" ht="50.1" customHeight="1" x14ac:dyDescent="0.25">
      <c r="A159" s="400">
        <v>70</v>
      </c>
      <c r="B159" s="402">
        <v>80111600</v>
      </c>
      <c r="C159" s="402" t="s">
        <v>1637</v>
      </c>
      <c r="D159" s="402" t="s">
        <v>1609</v>
      </c>
      <c r="E159" s="403" t="s">
        <v>1638</v>
      </c>
      <c r="F159" s="403">
        <v>2021003050069</v>
      </c>
      <c r="G159" s="404" t="s">
        <v>298</v>
      </c>
      <c r="H159" s="404" t="s">
        <v>1639</v>
      </c>
      <c r="I159" s="47">
        <v>1290500000</v>
      </c>
      <c r="J159" s="405" t="s">
        <v>299</v>
      </c>
      <c r="K159" s="402" t="s">
        <v>1578</v>
      </c>
      <c r="L159" s="402" t="s">
        <v>40</v>
      </c>
      <c r="M159" s="402" t="s">
        <v>40</v>
      </c>
      <c r="N159" s="406" t="s">
        <v>300</v>
      </c>
      <c r="O159" s="405">
        <v>45</v>
      </c>
      <c r="P159" s="407" t="s">
        <v>1640</v>
      </c>
      <c r="Q159" s="402" t="s">
        <v>603</v>
      </c>
      <c r="R159" s="402" t="s">
        <v>1614</v>
      </c>
      <c r="S159" s="401">
        <v>12</v>
      </c>
      <c r="T159" s="415" t="s">
        <v>42</v>
      </c>
      <c r="U159" s="49" t="s">
        <v>620</v>
      </c>
      <c r="V159" s="402" t="s">
        <v>129</v>
      </c>
      <c r="W159" s="402" t="s">
        <v>110</v>
      </c>
      <c r="X159" s="402" t="s">
        <v>110</v>
      </c>
      <c r="Y159" s="49" t="s">
        <v>620</v>
      </c>
      <c r="Z159" s="402" t="s">
        <v>620</v>
      </c>
      <c r="AA159" s="402" t="s">
        <v>620</v>
      </c>
      <c r="AB159" s="49">
        <v>680280000</v>
      </c>
      <c r="AC159" s="49">
        <v>610220000</v>
      </c>
      <c r="AD159" s="49">
        <v>680280000</v>
      </c>
      <c r="AE159" s="49">
        <v>0</v>
      </c>
    </row>
    <row r="160" spans="1:31" s="21" customFormat="1" ht="50.1" customHeight="1" x14ac:dyDescent="0.25">
      <c r="A160" s="400">
        <v>71</v>
      </c>
      <c r="B160" s="402" t="s">
        <v>37</v>
      </c>
      <c r="C160" s="402" t="s">
        <v>1637</v>
      </c>
      <c r="D160" s="402" t="s">
        <v>1609</v>
      </c>
      <c r="E160" s="403" t="s">
        <v>1638</v>
      </c>
      <c r="F160" s="403">
        <v>2021003050069</v>
      </c>
      <c r="G160" s="404" t="s">
        <v>301</v>
      </c>
      <c r="H160" s="404" t="s">
        <v>1639</v>
      </c>
      <c r="I160" s="47">
        <v>3600000000</v>
      </c>
      <c r="J160" s="405" t="s">
        <v>302</v>
      </c>
      <c r="K160" s="402" t="s">
        <v>1578</v>
      </c>
      <c r="L160" s="406" t="s">
        <v>40</v>
      </c>
      <c r="M160" s="405" t="s">
        <v>40</v>
      </c>
      <c r="N160" s="405" t="s">
        <v>303</v>
      </c>
      <c r="O160" s="405">
        <v>48</v>
      </c>
      <c r="P160" s="407" t="s">
        <v>1640</v>
      </c>
      <c r="Q160" s="402" t="s">
        <v>603</v>
      </c>
      <c r="R160" s="402" t="s">
        <v>290</v>
      </c>
      <c r="S160" s="401">
        <v>12</v>
      </c>
      <c r="T160" s="415" t="s">
        <v>42</v>
      </c>
      <c r="U160" s="48" t="s">
        <v>620</v>
      </c>
      <c r="V160" s="402" t="s">
        <v>129</v>
      </c>
      <c r="W160" s="402" t="s">
        <v>110</v>
      </c>
      <c r="X160" s="402" t="s">
        <v>110</v>
      </c>
      <c r="Y160" s="49" t="s">
        <v>620</v>
      </c>
      <c r="Z160" s="402" t="s">
        <v>620</v>
      </c>
      <c r="AA160" s="402" t="s">
        <v>620</v>
      </c>
      <c r="AB160" s="49">
        <v>2253550000</v>
      </c>
      <c r="AC160" s="49">
        <v>1346450000</v>
      </c>
      <c r="AD160" s="49">
        <v>2253550000</v>
      </c>
      <c r="AE160" s="49">
        <v>0</v>
      </c>
    </row>
    <row r="161" spans="1:31" s="21" customFormat="1" ht="50.1" customHeight="1" x14ac:dyDescent="0.25">
      <c r="A161" s="400">
        <v>72</v>
      </c>
      <c r="B161" s="402" t="s">
        <v>37</v>
      </c>
      <c r="C161" s="402" t="s">
        <v>1637</v>
      </c>
      <c r="D161" s="402" t="s">
        <v>1609</v>
      </c>
      <c r="E161" s="403" t="s">
        <v>1638</v>
      </c>
      <c r="F161" s="403">
        <v>2021003050069</v>
      </c>
      <c r="G161" s="404" t="s">
        <v>298</v>
      </c>
      <c r="H161" s="404" t="s">
        <v>1639</v>
      </c>
      <c r="I161" s="47">
        <v>100000000</v>
      </c>
      <c r="J161" s="405" t="s">
        <v>299</v>
      </c>
      <c r="K161" s="402" t="s">
        <v>1578</v>
      </c>
      <c r="L161" s="406" t="s">
        <v>40</v>
      </c>
      <c r="M161" s="405" t="s">
        <v>40</v>
      </c>
      <c r="N161" s="405" t="s">
        <v>303</v>
      </c>
      <c r="O161" s="405">
        <v>48</v>
      </c>
      <c r="P161" s="407" t="s">
        <v>1640</v>
      </c>
      <c r="Q161" s="402" t="s">
        <v>603</v>
      </c>
      <c r="R161" s="402" t="s">
        <v>290</v>
      </c>
      <c r="S161" s="401">
        <v>12</v>
      </c>
      <c r="T161" s="415" t="s">
        <v>42</v>
      </c>
      <c r="U161" s="48" t="s">
        <v>620</v>
      </c>
      <c r="V161" s="402" t="s">
        <v>129</v>
      </c>
      <c r="W161" s="402" t="s">
        <v>110</v>
      </c>
      <c r="X161" s="402" t="s">
        <v>110</v>
      </c>
      <c r="Y161" s="49" t="s">
        <v>620</v>
      </c>
      <c r="Z161" s="402" t="s">
        <v>620</v>
      </c>
      <c r="AA161" s="402" t="s">
        <v>620</v>
      </c>
      <c r="AB161" s="49">
        <v>0</v>
      </c>
      <c r="AC161" s="49">
        <v>100000000</v>
      </c>
      <c r="AD161" s="49">
        <v>0</v>
      </c>
      <c r="AE161" s="49">
        <v>0</v>
      </c>
    </row>
    <row r="162" spans="1:31" s="21" customFormat="1" ht="50.1" customHeight="1" x14ac:dyDescent="0.25">
      <c r="A162" s="400">
        <v>73</v>
      </c>
      <c r="B162" s="402" t="s">
        <v>37</v>
      </c>
      <c r="C162" s="402" t="s">
        <v>1637</v>
      </c>
      <c r="D162" s="402" t="s">
        <v>1609</v>
      </c>
      <c r="E162" s="403" t="s">
        <v>1638</v>
      </c>
      <c r="F162" s="403">
        <v>2021003050069</v>
      </c>
      <c r="G162" s="404" t="s">
        <v>304</v>
      </c>
      <c r="H162" s="404" t="s">
        <v>1639</v>
      </c>
      <c r="I162" s="47">
        <v>390000000</v>
      </c>
      <c r="J162" s="405" t="s">
        <v>305</v>
      </c>
      <c r="K162" s="402" t="s">
        <v>1578</v>
      </c>
      <c r="L162" s="406" t="s">
        <v>40</v>
      </c>
      <c r="M162" s="405" t="s">
        <v>40</v>
      </c>
      <c r="N162" s="405" t="s">
        <v>303</v>
      </c>
      <c r="O162" s="405">
        <v>48</v>
      </c>
      <c r="P162" s="407" t="s">
        <v>1640</v>
      </c>
      <c r="Q162" s="402" t="s">
        <v>603</v>
      </c>
      <c r="R162" s="402" t="s">
        <v>290</v>
      </c>
      <c r="S162" s="401">
        <v>12</v>
      </c>
      <c r="T162" s="415" t="s">
        <v>42</v>
      </c>
      <c r="U162" s="48" t="s">
        <v>620</v>
      </c>
      <c r="V162" s="402" t="s">
        <v>129</v>
      </c>
      <c r="W162" s="402" t="s">
        <v>110</v>
      </c>
      <c r="X162" s="402" t="s">
        <v>110</v>
      </c>
      <c r="Y162" s="49" t="s">
        <v>620</v>
      </c>
      <c r="Z162" s="402" t="s">
        <v>620</v>
      </c>
      <c r="AA162" s="402" t="s">
        <v>620</v>
      </c>
      <c r="AB162" s="49">
        <v>119790031</v>
      </c>
      <c r="AC162" s="49">
        <v>270209969</v>
      </c>
      <c r="AD162" s="49">
        <v>119790031</v>
      </c>
      <c r="AE162" s="49">
        <v>0</v>
      </c>
    </row>
    <row r="163" spans="1:31" s="21" customFormat="1" ht="50.1" customHeight="1" x14ac:dyDescent="0.25">
      <c r="A163" s="400">
        <v>74</v>
      </c>
      <c r="B163" s="402">
        <v>80111600</v>
      </c>
      <c r="C163" s="402" t="s">
        <v>1637</v>
      </c>
      <c r="D163" s="402" t="s">
        <v>1609</v>
      </c>
      <c r="E163" s="403" t="s">
        <v>1641</v>
      </c>
      <c r="F163" s="403">
        <v>2020003050021</v>
      </c>
      <c r="G163" s="404" t="s">
        <v>306</v>
      </c>
      <c r="H163" s="404" t="s">
        <v>1642</v>
      </c>
      <c r="I163" s="47">
        <v>360000000</v>
      </c>
      <c r="J163" s="405" t="s">
        <v>307</v>
      </c>
      <c r="K163" s="402" t="s">
        <v>1602</v>
      </c>
      <c r="L163" s="402" t="s">
        <v>128</v>
      </c>
      <c r="M163" s="402" t="s">
        <v>308</v>
      </c>
      <c r="N163" s="406" t="s">
        <v>309</v>
      </c>
      <c r="O163" s="405">
        <v>42</v>
      </c>
      <c r="P163" s="407" t="s">
        <v>1643</v>
      </c>
      <c r="Q163" s="402" t="s">
        <v>1644</v>
      </c>
      <c r="R163" s="402" t="s">
        <v>290</v>
      </c>
      <c r="S163" s="401">
        <v>4</v>
      </c>
      <c r="T163" s="421" t="s">
        <v>42</v>
      </c>
      <c r="U163" s="48">
        <v>302</v>
      </c>
      <c r="V163" s="402" t="s">
        <v>129</v>
      </c>
      <c r="W163" s="402" t="s">
        <v>130</v>
      </c>
      <c r="X163" s="402" t="s">
        <v>130</v>
      </c>
      <c r="Y163" s="49">
        <v>244</v>
      </c>
      <c r="Z163" s="402" t="s">
        <v>1418</v>
      </c>
      <c r="AA163" s="402">
        <v>2216</v>
      </c>
      <c r="AB163" s="49">
        <v>359996701</v>
      </c>
      <c r="AC163" s="49">
        <v>3299</v>
      </c>
      <c r="AD163" s="49">
        <v>400000</v>
      </c>
      <c r="AE163" s="49">
        <v>359596701</v>
      </c>
    </row>
    <row r="164" spans="1:31" s="21" customFormat="1" ht="50.1" customHeight="1" x14ac:dyDescent="0.25">
      <c r="A164" s="400">
        <v>75</v>
      </c>
      <c r="B164" s="402">
        <v>80111600</v>
      </c>
      <c r="C164" s="402" t="s">
        <v>1637</v>
      </c>
      <c r="D164" s="402" t="s">
        <v>1609</v>
      </c>
      <c r="E164" s="403" t="s">
        <v>1641</v>
      </c>
      <c r="F164" s="403">
        <v>2020003050021</v>
      </c>
      <c r="G164" s="404" t="s">
        <v>310</v>
      </c>
      <c r="H164" s="404" t="s">
        <v>1642</v>
      </c>
      <c r="I164" s="47">
        <v>41585496</v>
      </c>
      <c r="J164" s="405" t="s">
        <v>311</v>
      </c>
      <c r="K164" s="402" t="s">
        <v>1578</v>
      </c>
      <c r="L164" s="402" t="s">
        <v>128</v>
      </c>
      <c r="M164" s="402" t="s">
        <v>308</v>
      </c>
      <c r="N164" s="406" t="s">
        <v>309</v>
      </c>
      <c r="O164" s="405">
        <v>42</v>
      </c>
      <c r="P164" s="407" t="s">
        <v>1643</v>
      </c>
      <c r="Q164" s="402" t="s">
        <v>1644</v>
      </c>
      <c r="R164" s="402" t="s">
        <v>290</v>
      </c>
      <c r="S164" s="401">
        <v>9</v>
      </c>
      <c r="T164" s="409" t="s">
        <v>42</v>
      </c>
      <c r="U164" s="48" t="s">
        <v>620</v>
      </c>
      <c r="V164" s="402" t="s">
        <v>129</v>
      </c>
      <c r="W164" s="402" t="s">
        <v>138</v>
      </c>
      <c r="X164" s="402" t="s">
        <v>138</v>
      </c>
      <c r="Y164" s="49" t="s">
        <v>620</v>
      </c>
      <c r="Z164" s="402" t="s">
        <v>620</v>
      </c>
      <c r="AA164" s="402" t="s">
        <v>620</v>
      </c>
      <c r="AB164" s="49">
        <v>0</v>
      </c>
      <c r="AC164" s="49">
        <v>41585496</v>
      </c>
      <c r="AD164" s="49">
        <v>0</v>
      </c>
      <c r="AE164" s="49">
        <v>0</v>
      </c>
    </row>
    <row r="165" spans="1:31" s="21" customFormat="1" ht="50.1" customHeight="1" x14ac:dyDescent="0.25">
      <c r="A165" s="400">
        <v>76</v>
      </c>
      <c r="B165" s="402">
        <v>80111600</v>
      </c>
      <c r="C165" s="402" t="s">
        <v>1637</v>
      </c>
      <c r="D165" s="402" t="s">
        <v>1609</v>
      </c>
      <c r="E165" s="403" t="s">
        <v>1641</v>
      </c>
      <c r="F165" s="403">
        <v>2020003050021</v>
      </c>
      <c r="G165" s="404" t="s">
        <v>310</v>
      </c>
      <c r="H165" s="404" t="s">
        <v>1642</v>
      </c>
      <c r="I165" s="47">
        <v>32000000</v>
      </c>
      <c r="J165" s="405" t="s">
        <v>312</v>
      </c>
      <c r="K165" s="402" t="s">
        <v>1578</v>
      </c>
      <c r="L165" s="402" t="s">
        <v>128</v>
      </c>
      <c r="M165" s="402" t="s">
        <v>308</v>
      </c>
      <c r="N165" s="406" t="s">
        <v>309</v>
      </c>
      <c r="O165" s="405">
        <v>42</v>
      </c>
      <c r="P165" s="407" t="s">
        <v>1643</v>
      </c>
      <c r="Q165" s="402" t="s">
        <v>1644</v>
      </c>
      <c r="R165" s="402" t="s">
        <v>290</v>
      </c>
      <c r="S165" s="401">
        <v>11</v>
      </c>
      <c r="T165" s="410" t="s">
        <v>42</v>
      </c>
      <c r="U165" s="48" t="s">
        <v>620</v>
      </c>
      <c r="V165" s="402" t="s">
        <v>129</v>
      </c>
      <c r="W165" s="402" t="s">
        <v>123</v>
      </c>
      <c r="X165" s="402" t="s">
        <v>123</v>
      </c>
      <c r="Y165" s="49" t="s">
        <v>620</v>
      </c>
      <c r="Z165" s="402" t="s">
        <v>620</v>
      </c>
      <c r="AA165" s="402" t="s">
        <v>620</v>
      </c>
      <c r="AB165" s="49">
        <v>0</v>
      </c>
      <c r="AC165" s="49">
        <v>32000000</v>
      </c>
      <c r="AD165" s="49">
        <v>0</v>
      </c>
      <c r="AE165" s="49">
        <v>0</v>
      </c>
    </row>
    <row r="166" spans="1:31" s="21" customFormat="1" ht="50.1" customHeight="1" x14ac:dyDescent="0.25">
      <c r="A166" s="400">
        <v>77</v>
      </c>
      <c r="B166" s="402">
        <v>80111600</v>
      </c>
      <c r="C166" s="402" t="s">
        <v>1637</v>
      </c>
      <c r="D166" s="402" t="s">
        <v>1609</v>
      </c>
      <c r="E166" s="403" t="s">
        <v>1641</v>
      </c>
      <c r="F166" s="403">
        <v>2020003050021</v>
      </c>
      <c r="G166" s="404" t="s">
        <v>310</v>
      </c>
      <c r="H166" s="404" t="s">
        <v>1642</v>
      </c>
      <c r="I166" s="47">
        <v>6000000</v>
      </c>
      <c r="J166" s="405" t="s">
        <v>313</v>
      </c>
      <c r="K166" s="402" t="s">
        <v>1578</v>
      </c>
      <c r="L166" s="402" t="s">
        <v>128</v>
      </c>
      <c r="M166" s="402" t="s">
        <v>308</v>
      </c>
      <c r="N166" s="406" t="s">
        <v>309</v>
      </c>
      <c r="O166" s="405">
        <v>42</v>
      </c>
      <c r="P166" s="407" t="s">
        <v>1643</v>
      </c>
      <c r="Q166" s="402" t="s">
        <v>1644</v>
      </c>
      <c r="R166" s="402" t="s">
        <v>290</v>
      </c>
      <c r="S166" s="401" t="s">
        <v>314</v>
      </c>
      <c r="T166" s="409" t="s">
        <v>42</v>
      </c>
      <c r="U166" s="48" t="s">
        <v>620</v>
      </c>
      <c r="V166" s="402" t="s">
        <v>129</v>
      </c>
      <c r="W166" s="402" t="s">
        <v>138</v>
      </c>
      <c r="X166" s="402" t="s">
        <v>138</v>
      </c>
      <c r="Y166" s="49" t="s">
        <v>620</v>
      </c>
      <c r="Z166" s="402" t="s">
        <v>620</v>
      </c>
      <c r="AA166" s="402" t="s">
        <v>620</v>
      </c>
      <c r="AB166" s="49">
        <v>0</v>
      </c>
      <c r="AC166" s="49">
        <v>6000000</v>
      </c>
      <c r="AD166" s="49">
        <v>0</v>
      </c>
      <c r="AE166" s="49">
        <v>0</v>
      </c>
    </row>
    <row r="167" spans="1:31" s="21" customFormat="1" ht="50.1" customHeight="1" x14ac:dyDescent="0.25">
      <c r="A167" s="400">
        <v>78</v>
      </c>
      <c r="B167" s="402">
        <v>80111600</v>
      </c>
      <c r="C167" s="402" t="s">
        <v>1637</v>
      </c>
      <c r="D167" s="402" t="s">
        <v>1609</v>
      </c>
      <c r="E167" s="403" t="s">
        <v>1641</v>
      </c>
      <c r="F167" s="403">
        <v>2020003050021</v>
      </c>
      <c r="G167" s="404" t="s">
        <v>310</v>
      </c>
      <c r="H167" s="404" t="s">
        <v>1642</v>
      </c>
      <c r="I167" s="47">
        <v>30000000</v>
      </c>
      <c r="J167" s="405" t="s">
        <v>315</v>
      </c>
      <c r="K167" s="402" t="s">
        <v>1578</v>
      </c>
      <c r="L167" s="402" t="s">
        <v>128</v>
      </c>
      <c r="M167" s="402" t="s">
        <v>308</v>
      </c>
      <c r="N167" s="406" t="s">
        <v>309</v>
      </c>
      <c r="O167" s="405">
        <v>42</v>
      </c>
      <c r="P167" s="407" t="s">
        <v>1643</v>
      </c>
      <c r="Q167" s="402" t="s">
        <v>1644</v>
      </c>
      <c r="R167" s="402" t="s">
        <v>290</v>
      </c>
      <c r="S167" s="401">
        <v>11</v>
      </c>
      <c r="T167" s="412" t="s">
        <v>42</v>
      </c>
      <c r="U167" s="48" t="s">
        <v>620</v>
      </c>
      <c r="V167" s="402" t="s">
        <v>129</v>
      </c>
      <c r="W167" s="402" t="s">
        <v>123</v>
      </c>
      <c r="X167" s="402" t="s">
        <v>123</v>
      </c>
      <c r="Y167" s="49" t="s">
        <v>620</v>
      </c>
      <c r="Z167" s="402" t="s">
        <v>620</v>
      </c>
      <c r="AA167" s="402" t="s">
        <v>620</v>
      </c>
      <c r="AB167" s="49">
        <v>0</v>
      </c>
      <c r="AC167" s="49">
        <v>30000000</v>
      </c>
      <c r="AD167" s="49">
        <v>0</v>
      </c>
      <c r="AE167" s="49">
        <v>0</v>
      </c>
    </row>
    <row r="168" spans="1:31" s="21" customFormat="1" ht="50.1" customHeight="1" x14ac:dyDescent="0.25">
      <c r="A168" s="400">
        <v>79</v>
      </c>
      <c r="B168" s="402">
        <v>80111600</v>
      </c>
      <c r="C168" s="402" t="s">
        <v>1637</v>
      </c>
      <c r="D168" s="402" t="s">
        <v>1609</v>
      </c>
      <c r="E168" s="403" t="s">
        <v>1641</v>
      </c>
      <c r="F168" s="403">
        <v>2020003050021</v>
      </c>
      <c r="G168" s="404" t="s">
        <v>310</v>
      </c>
      <c r="H168" s="404" t="s">
        <v>1642</v>
      </c>
      <c r="I168" s="47">
        <v>10000000</v>
      </c>
      <c r="J168" s="405" t="s">
        <v>316</v>
      </c>
      <c r="K168" s="402" t="s">
        <v>1578</v>
      </c>
      <c r="L168" s="402" t="s">
        <v>128</v>
      </c>
      <c r="M168" s="402" t="s">
        <v>308</v>
      </c>
      <c r="N168" s="406" t="s">
        <v>309</v>
      </c>
      <c r="O168" s="405">
        <v>42</v>
      </c>
      <c r="P168" s="407" t="s">
        <v>1643</v>
      </c>
      <c r="Q168" s="402" t="s">
        <v>1644</v>
      </c>
      <c r="R168" s="402" t="s">
        <v>290</v>
      </c>
      <c r="S168" s="401">
        <v>11</v>
      </c>
      <c r="T168" s="409" t="s">
        <v>42</v>
      </c>
      <c r="U168" s="48" t="s">
        <v>620</v>
      </c>
      <c r="V168" s="402" t="s">
        <v>129</v>
      </c>
      <c r="W168" s="402" t="s">
        <v>123</v>
      </c>
      <c r="X168" s="402" t="s">
        <v>123</v>
      </c>
      <c r="Y168" s="49" t="s">
        <v>620</v>
      </c>
      <c r="Z168" s="402" t="s">
        <v>620</v>
      </c>
      <c r="AA168" s="402" t="s">
        <v>620</v>
      </c>
      <c r="AB168" s="49">
        <v>0</v>
      </c>
      <c r="AC168" s="49">
        <v>10000000</v>
      </c>
      <c r="AD168" s="49">
        <v>0</v>
      </c>
      <c r="AE168" s="49">
        <v>0</v>
      </c>
    </row>
    <row r="169" spans="1:31" s="21" customFormat="1" ht="50.1" customHeight="1" x14ac:dyDescent="0.25">
      <c r="A169" s="400">
        <v>80</v>
      </c>
      <c r="B169" s="402">
        <v>80111600</v>
      </c>
      <c r="C169" s="402" t="s">
        <v>1637</v>
      </c>
      <c r="D169" s="402" t="s">
        <v>1609</v>
      </c>
      <c r="E169" s="403" t="s">
        <v>1641</v>
      </c>
      <c r="F169" s="403">
        <v>2020003050021</v>
      </c>
      <c r="G169" s="404" t="s">
        <v>310</v>
      </c>
      <c r="H169" s="404" t="s">
        <v>1642</v>
      </c>
      <c r="I169" s="47">
        <v>30000000</v>
      </c>
      <c r="J169" s="405" t="s">
        <v>317</v>
      </c>
      <c r="K169" s="402" t="s">
        <v>1578</v>
      </c>
      <c r="L169" s="402" t="s">
        <v>128</v>
      </c>
      <c r="M169" s="402" t="s">
        <v>308</v>
      </c>
      <c r="N169" s="406" t="s">
        <v>309</v>
      </c>
      <c r="O169" s="405">
        <v>42</v>
      </c>
      <c r="P169" s="407" t="s">
        <v>1643</v>
      </c>
      <c r="Q169" s="402" t="s">
        <v>1644</v>
      </c>
      <c r="R169" s="402" t="s">
        <v>290</v>
      </c>
      <c r="S169" s="401">
        <v>11</v>
      </c>
      <c r="T169" s="409" t="s">
        <v>42</v>
      </c>
      <c r="U169" s="48" t="s">
        <v>620</v>
      </c>
      <c r="V169" s="402" t="s">
        <v>129</v>
      </c>
      <c r="W169" s="402" t="s">
        <v>123</v>
      </c>
      <c r="X169" s="402" t="s">
        <v>123</v>
      </c>
      <c r="Y169" s="49" t="s">
        <v>620</v>
      </c>
      <c r="Z169" s="402" t="s">
        <v>620</v>
      </c>
      <c r="AA169" s="402" t="s">
        <v>620</v>
      </c>
      <c r="AB169" s="49">
        <v>0</v>
      </c>
      <c r="AC169" s="49">
        <v>30000000</v>
      </c>
      <c r="AD169" s="49">
        <v>0</v>
      </c>
      <c r="AE169" s="49">
        <v>0</v>
      </c>
    </row>
    <row r="170" spans="1:31" s="21" customFormat="1" ht="50.1" customHeight="1" x14ac:dyDescent="0.25">
      <c r="A170" s="400">
        <v>81</v>
      </c>
      <c r="B170" s="402">
        <v>80111600</v>
      </c>
      <c r="C170" s="402" t="s">
        <v>1637</v>
      </c>
      <c r="D170" s="402" t="s">
        <v>1609</v>
      </c>
      <c r="E170" s="403" t="s">
        <v>1641</v>
      </c>
      <c r="F170" s="403">
        <v>2020003050021</v>
      </c>
      <c r="G170" s="404" t="s">
        <v>310</v>
      </c>
      <c r="H170" s="404" t="s">
        <v>1642</v>
      </c>
      <c r="I170" s="47">
        <v>30000000</v>
      </c>
      <c r="J170" s="405" t="s">
        <v>318</v>
      </c>
      <c r="K170" s="402" t="s">
        <v>1578</v>
      </c>
      <c r="L170" s="402" t="s">
        <v>128</v>
      </c>
      <c r="M170" s="402" t="s">
        <v>308</v>
      </c>
      <c r="N170" s="406" t="s">
        <v>309</v>
      </c>
      <c r="O170" s="405">
        <v>42</v>
      </c>
      <c r="P170" s="407" t="s">
        <v>1643</v>
      </c>
      <c r="Q170" s="402" t="s">
        <v>1644</v>
      </c>
      <c r="R170" s="402" t="s">
        <v>290</v>
      </c>
      <c r="S170" s="401">
        <v>11</v>
      </c>
      <c r="T170" s="412" t="s">
        <v>42</v>
      </c>
      <c r="U170" s="48" t="s">
        <v>620</v>
      </c>
      <c r="V170" s="402" t="s">
        <v>129</v>
      </c>
      <c r="W170" s="402" t="s">
        <v>123</v>
      </c>
      <c r="X170" s="402" t="s">
        <v>123</v>
      </c>
      <c r="Y170" s="49" t="s">
        <v>620</v>
      </c>
      <c r="Z170" s="402" t="s">
        <v>620</v>
      </c>
      <c r="AA170" s="402" t="s">
        <v>620</v>
      </c>
      <c r="AB170" s="49">
        <v>0</v>
      </c>
      <c r="AC170" s="49">
        <v>30000000</v>
      </c>
      <c r="AD170" s="49">
        <v>0</v>
      </c>
      <c r="AE170" s="49">
        <v>0</v>
      </c>
    </row>
    <row r="171" spans="1:31" s="21" customFormat="1" ht="50.1" customHeight="1" x14ac:dyDescent="0.25">
      <c r="A171" s="400">
        <v>82</v>
      </c>
      <c r="B171" s="402">
        <v>80111600</v>
      </c>
      <c r="C171" s="402" t="s">
        <v>1637</v>
      </c>
      <c r="D171" s="402" t="s">
        <v>1609</v>
      </c>
      <c r="E171" s="403" t="s">
        <v>1641</v>
      </c>
      <c r="F171" s="403">
        <v>2020003050021</v>
      </c>
      <c r="G171" s="404" t="s">
        <v>310</v>
      </c>
      <c r="H171" s="404" t="s">
        <v>1642</v>
      </c>
      <c r="I171" s="47">
        <v>15000000</v>
      </c>
      <c r="J171" s="405" t="s">
        <v>319</v>
      </c>
      <c r="K171" s="402" t="s">
        <v>1578</v>
      </c>
      <c r="L171" s="402" t="s">
        <v>128</v>
      </c>
      <c r="M171" s="402" t="s">
        <v>308</v>
      </c>
      <c r="N171" s="406" t="s">
        <v>309</v>
      </c>
      <c r="O171" s="405">
        <v>42</v>
      </c>
      <c r="P171" s="407" t="s">
        <v>1643</v>
      </c>
      <c r="Q171" s="402" t="s">
        <v>1644</v>
      </c>
      <c r="R171" s="402" t="s">
        <v>290</v>
      </c>
      <c r="S171" s="401">
        <v>11</v>
      </c>
      <c r="T171" s="402" t="s">
        <v>42</v>
      </c>
      <c r="U171" s="48" t="s">
        <v>620</v>
      </c>
      <c r="V171" s="402" t="s">
        <v>129</v>
      </c>
      <c r="W171" s="402" t="s">
        <v>123</v>
      </c>
      <c r="X171" s="402" t="s">
        <v>123</v>
      </c>
      <c r="Y171" s="49" t="s">
        <v>620</v>
      </c>
      <c r="Z171" s="402" t="s">
        <v>620</v>
      </c>
      <c r="AA171" s="402" t="s">
        <v>620</v>
      </c>
      <c r="AB171" s="49">
        <v>0</v>
      </c>
      <c r="AC171" s="49">
        <v>15000000</v>
      </c>
      <c r="AD171" s="49">
        <v>0</v>
      </c>
      <c r="AE171" s="49">
        <v>0</v>
      </c>
    </row>
    <row r="172" spans="1:31" s="21" customFormat="1" ht="50.1" customHeight="1" x14ac:dyDescent="0.25">
      <c r="A172" s="400">
        <v>83</v>
      </c>
      <c r="B172" s="402">
        <v>80111600</v>
      </c>
      <c r="C172" s="402" t="s">
        <v>1637</v>
      </c>
      <c r="D172" s="402" t="s">
        <v>1609</v>
      </c>
      <c r="E172" s="403" t="s">
        <v>1641</v>
      </c>
      <c r="F172" s="403">
        <v>2020003050021</v>
      </c>
      <c r="G172" s="404" t="s">
        <v>310</v>
      </c>
      <c r="H172" s="404" t="s">
        <v>1642</v>
      </c>
      <c r="I172" s="47">
        <v>25000000</v>
      </c>
      <c r="J172" s="405" t="s">
        <v>320</v>
      </c>
      <c r="K172" s="402" t="s">
        <v>1578</v>
      </c>
      <c r="L172" s="402" t="s">
        <v>128</v>
      </c>
      <c r="M172" s="402" t="s">
        <v>308</v>
      </c>
      <c r="N172" s="406" t="s">
        <v>309</v>
      </c>
      <c r="O172" s="405">
        <v>42</v>
      </c>
      <c r="P172" s="407" t="s">
        <v>1643</v>
      </c>
      <c r="Q172" s="402" t="s">
        <v>1644</v>
      </c>
      <c r="R172" s="402" t="s">
        <v>290</v>
      </c>
      <c r="S172" s="401">
        <v>11</v>
      </c>
      <c r="T172" s="432" t="s">
        <v>42</v>
      </c>
      <c r="U172" s="48" t="s">
        <v>620</v>
      </c>
      <c r="V172" s="402" t="s">
        <v>129</v>
      </c>
      <c r="W172" s="402" t="s">
        <v>123</v>
      </c>
      <c r="X172" s="402" t="s">
        <v>123</v>
      </c>
      <c r="Y172" s="51" t="s">
        <v>620</v>
      </c>
      <c r="Z172" s="402" t="s">
        <v>620</v>
      </c>
      <c r="AA172" s="402" t="s">
        <v>620</v>
      </c>
      <c r="AB172" s="49">
        <v>0</v>
      </c>
      <c r="AC172" s="49">
        <v>25000000</v>
      </c>
      <c r="AD172" s="49">
        <v>0</v>
      </c>
      <c r="AE172" s="49">
        <v>0</v>
      </c>
    </row>
    <row r="173" spans="1:31" s="21" customFormat="1" ht="50.1" customHeight="1" x14ac:dyDescent="0.25">
      <c r="A173" s="400">
        <v>84</v>
      </c>
      <c r="B173" s="402">
        <v>80111600</v>
      </c>
      <c r="C173" s="402" t="s">
        <v>1637</v>
      </c>
      <c r="D173" s="402" t="s">
        <v>1609</v>
      </c>
      <c r="E173" s="403" t="s">
        <v>1641</v>
      </c>
      <c r="F173" s="403">
        <v>2020003050021</v>
      </c>
      <c r="G173" s="404" t="s">
        <v>310</v>
      </c>
      <c r="H173" s="404" t="s">
        <v>1642</v>
      </c>
      <c r="I173" s="47">
        <v>35000000</v>
      </c>
      <c r="J173" s="405" t="s">
        <v>321</v>
      </c>
      <c r="K173" s="402" t="s">
        <v>1578</v>
      </c>
      <c r="L173" s="402" t="s">
        <v>128</v>
      </c>
      <c r="M173" s="402" t="s">
        <v>308</v>
      </c>
      <c r="N173" s="405" t="s">
        <v>309</v>
      </c>
      <c r="O173" s="405">
        <v>42</v>
      </c>
      <c r="P173" s="407" t="s">
        <v>1643</v>
      </c>
      <c r="Q173" s="402" t="s">
        <v>1644</v>
      </c>
      <c r="R173" s="402" t="s">
        <v>290</v>
      </c>
      <c r="S173" s="401">
        <v>11</v>
      </c>
      <c r="T173" s="412" t="s">
        <v>42</v>
      </c>
      <c r="U173" s="48" t="s">
        <v>620</v>
      </c>
      <c r="V173" s="402" t="s">
        <v>129</v>
      </c>
      <c r="W173" s="402" t="s">
        <v>123</v>
      </c>
      <c r="X173" s="402" t="s">
        <v>123</v>
      </c>
      <c r="Y173" s="49" t="s">
        <v>620</v>
      </c>
      <c r="Z173" s="402" t="s">
        <v>620</v>
      </c>
      <c r="AA173" s="402" t="s">
        <v>620</v>
      </c>
      <c r="AB173" s="49">
        <v>0</v>
      </c>
      <c r="AC173" s="49">
        <v>35000000</v>
      </c>
      <c r="AD173" s="49">
        <v>0</v>
      </c>
      <c r="AE173" s="49">
        <v>0</v>
      </c>
    </row>
    <row r="174" spans="1:31" s="21" customFormat="1" ht="50.1" customHeight="1" x14ac:dyDescent="0.25">
      <c r="A174" s="400">
        <v>85</v>
      </c>
      <c r="B174" s="402">
        <v>80111600</v>
      </c>
      <c r="C174" s="402" t="s">
        <v>1637</v>
      </c>
      <c r="D174" s="402" t="s">
        <v>1609</v>
      </c>
      <c r="E174" s="403" t="s">
        <v>1641</v>
      </c>
      <c r="F174" s="403">
        <v>2020003050021</v>
      </c>
      <c r="G174" s="404" t="s">
        <v>310</v>
      </c>
      <c r="H174" s="404" t="s">
        <v>1642</v>
      </c>
      <c r="I174" s="47">
        <v>34000000</v>
      </c>
      <c r="J174" s="405" t="s">
        <v>322</v>
      </c>
      <c r="K174" s="402" t="s">
        <v>1578</v>
      </c>
      <c r="L174" s="402" t="s">
        <v>128</v>
      </c>
      <c r="M174" s="402" t="s">
        <v>308</v>
      </c>
      <c r="N174" s="405" t="s">
        <v>309</v>
      </c>
      <c r="O174" s="405">
        <v>42</v>
      </c>
      <c r="P174" s="407" t="s">
        <v>1643</v>
      </c>
      <c r="Q174" s="402" t="s">
        <v>1644</v>
      </c>
      <c r="R174" s="402" t="s">
        <v>290</v>
      </c>
      <c r="S174" s="401">
        <v>9</v>
      </c>
      <c r="T174" s="415" t="s">
        <v>42</v>
      </c>
      <c r="U174" s="49" t="s">
        <v>620</v>
      </c>
      <c r="V174" s="402" t="s">
        <v>129</v>
      </c>
      <c r="W174" s="402" t="s">
        <v>138</v>
      </c>
      <c r="X174" s="402" t="s">
        <v>138</v>
      </c>
      <c r="Y174" s="49" t="s">
        <v>620</v>
      </c>
      <c r="Z174" s="402" t="s">
        <v>620</v>
      </c>
      <c r="AA174" s="402" t="s">
        <v>620</v>
      </c>
      <c r="AB174" s="49">
        <v>0</v>
      </c>
      <c r="AC174" s="49">
        <v>34000000</v>
      </c>
      <c r="AD174" s="49">
        <v>0</v>
      </c>
      <c r="AE174" s="49">
        <v>0</v>
      </c>
    </row>
    <row r="175" spans="1:31" s="21" customFormat="1" ht="50.1" customHeight="1" x14ac:dyDescent="0.25">
      <c r="A175" s="400">
        <v>86</v>
      </c>
      <c r="B175" s="402">
        <v>80111600</v>
      </c>
      <c r="C175" s="402" t="s">
        <v>1637</v>
      </c>
      <c r="D175" s="402" t="s">
        <v>1609</v>
      </c>
      <c r="E175" s="403" t="s">
        <v>1641</v>
      </c>
      <c r="F175" s="403">
        <v>2020003050021</v>
      </c>
      <c r="G175" s="404" t="s">
        <v>310</v>
      </c>
      <c r="H175" s="404" t="s">
        <v>1642</v>
      </c>
      <c r="I175" s="47">
        <v>32000000</v>
      </c>
      <c r="J175" s="405" t="s">
        <v>323</v>
      </c>
      <c r="K175" s="402" t="s">
        <v>1578</v>
      </c>
      <c r="L175" s="402" t="s">
        <v>128</v>
      </c>
      <c r="M175" s="402" t="s">
        <v>308</v>
      </c>
      <c r="N175" s="405" t="s">
        <v>309</v>
      </c>
      <c r="O175" s="405">
        <v>42</v>
      </c>
      <c r="P175" s="407" t="s">
        <v>1643</v>
      </c>
      <c r="Q175" s="402" t="s">
        <v>1644</v>
      </c>
      <c r="R175" s="402" t="s">
        <v>290</v>
      </c>
      <c r="S175" s="401">
        <v>11</v>
      </c>
      <c r="T175" s="414" t="s">
        <v>42</v>
      </c>
      <c r="U175" s="49" t="s">
        <v>620</v>
      </c>
      <c r="V175" s="402" t="s">
        <v>129</v>
      </c>
      <c r="W175" s="402" t="s">
        <v>123</v>
      </c>
      <c r="X175" s="402" t="s">
        <v>123</v>
      </c>
      <c r="Y175" s="49" t="s">
        <v>620</v>
      </c>
      <c r="Z175" s="402" t="s">
        <v>620</v>
      </c>
      <c r="AA175" s="402" t="s">
        <v>620</v>
      </c>
      <c r="AB175" s="49">
        <v>0</v>
      </c>
      <c r="AC175" s="49">
        <v>32000000</v>
      </c>
      <c r="AD175" s="49">
        <v>0</v>
      </c>
      <c r="AE175" s="49">
        <v>0</v>
      </c>
    </row>
    <row r="176" spans="1:31" s="21" customFormat="1" ht="50.1" customHeight="1" x14ac:dyDescent="0.25">
      <c r="A176" s="400">
        <v>87</v>
      </c>
      <c r="B176" s="402">
        <v>80111600</v>
      </c>
      <c r="C176" s="402" t="s">
        <v>1637</v>
      </c>
      <c r="D176" s="402" t="s">
        <v>1609</v>
      </c>
      <c r="E176" s="403" t="s">
        <v>1641</v>
      </c>
      <c r="F176" s="403">
        <v>2020003050021</v>
      </c>
      <c r="G176" s="404" t="s">
        <v>310</v>
      </c>
      <c r="H176" s="404" t="s">
        <v>1642</v>
      </c>
      <c r="I176" s="47">
        <v>15000000</v>
      </c>
      <c r="J176" s="405" t="s">
        <v>324</v>
      </c>
      <c r="K176" s="402" t="s">
        <v>1578</v>
      </c>
      <c r="L176" s="402" t="s">
        <v>128</v>
      </c>
      <c r="M176" s="402" t="s">
        <v>308</v>
      </c>
      <c r="N176" s="405" t="s">
        <v>309</v>
      </c>
      <c r="O176" s="405">
        <v>42</v>
      </c>
      <c r="P176" s="407" t="s">
        <v>1643</v>
      </c>
      <c r="Q176" s="402" t="s">
        <v>1644</v>
      </c>
      <c r="R176" s="402" t="s">
        <v>290</v>
      </c>
      <c r="S176" s="401">
        <v>11</v>
      </c>
      <c r="T176" s="414" t="s">
        <v>42</v>
      </c>
      <c r="U176" s="49" t="s">
        <v>620</v>
      </c>
      <c r="V176" s="402" t="s">
        <v>129</v>
      </c>
      <c r="W176" s="402" t="s">
        <v>123</v>
      </c>
      <c r="X176" s="402" t="s">
        <v>123</v>
      </c>
      <c r="Y176" s="49" t="s">
        <v>620</v>
      </c>
      <c r="Z176" s="402" t="s">
        <v>620</v>
      </c>
      <c r="AA176" s="402" t="s">
        <v>620</v>
      </c>
      <c r="AB176" s="49">
        <v>0</v>
      </c>
      <c r="AC176" s="49">
        <v>15000000</v>
      </c>
      <c r="AD176" s="49">
        <v>0</v>
      </c>
      <c r="AE176" s="49">
        <v>0</v>
      </c>
    </row>
    <row r="177" spans="1:31" s="21" customFormat="1" ht="50.1" customHeight="1" x14ac:dyDescent="0.25">
      <c r="A177" s="400">
        <v>88</v>
      </c>
      <c r="B177" s="402">
        <v>90141502</v>
      </c>
      <c r="C177" s="402" t="s">
        <v>1637</v>
      </c>
      <c r="D177" s="402" t="s">
        <v>1609</v>
      </c>
      <c r="E177" s="403" t="s">
        <v>1641</v>
      </c>
      <c r="F177" s="403">
        <v>2020003050021</v>
      </c>
      <c r="G177" s="404" t="s">
        <v>310</v>
      </c>
      <c r="H177" s="404" t="s">
        <v>1642</v>
      </c>
      <c r="I177" s="47">
        <v>70000000</v>
      </c>
      <c r="J177" s="405" t="s">
        <v>325</v>
      </c>
      <c r="K177" s="402" t="s">
        <v>1578</v>
      </c>
      <c r="L177" s="402" t="s">
        <v>128</v>
      </c>
      <c r="M177" s="402" t="s">
        <v>308</v>
      </c>
      <c r="N177" s="405" t="s">
        <v>309</v>
      </c>
      <c r="O177" s="405">
        <v>42</v>
      </c>
      <c r="P177" s="407" t="s">
        <v>1643</v>
      </c>
      <c r="Q177" s="402" t="s">
        <v>1644</v>
      </c>
      <c r="R177" s="402" t="s">
        <v>290</v>
      </c>
      <c r="S177" s="401">
        <v>225</v>
      </c>
      <c r="T177" s="427" t="s">
        <v>106</v>
      </c>
      <c r="U177" s="49" t="s">
        <v>620</v>
      </c>
      <c r="V177" s="402" t="s">
        <v>129</v>
      </c>
      <c r="W177" s="402" t="s">
        <v>160</v>
      </c>
      <c r="X177" s="402" t="s">
        <v>160</v>
      </c>
      <c r="Y177" s="49" t="s">
        <v>620</v>
      </c>
      <c r="Z177" s="402" t="s">
        <v>620</v>
      </c>
      <c r="AA177" s="402" t="s">
        <v>620</v>
      </c>
      <c r="AB177" s="49">
        <v>0</v>
      </c>
      <c r="AC177" s="49">
        <v>70000000</v>
      </c>
      <c r="AD177" s="49">
        <v>0</v>
      </c>
      <c r="AE177" s="49">
        <v>0</v>
      </c>
    </row>
    <row r="178" spans="1:31" s="21" customFormat="1" ht="50.1" customHeight="1" x14ac:dyDescent="0.25">
      <c r="A178" s="400">
        <v>89</v>
      </c>
      <c r="B178" s="402">
        <v>90141502</v>
      </c>
      <c r="C178" s="402" t="s">
        <v>1637</v>
      </c>
      <c r="D178" s="402" t="s">
        <v>1609</v>
      </c>
      <c r="E178" s="403" t="s">
        <v>1641</v>
      </c>
      <c r="F178" s="403">
        <v>2020003050021</v>
      </c>
      <c r="G178" s="404" t="s">
        <v>310</v>
      </c>
      <c r="H178" s="404" t="s">
        <v>1642</v>
      </c>
      <c r="I178" s="47">
        <v>32000000</v>
      </c>
      <c r="J178" s="405" t="s">
        <v>326</v>
      </c>
      <c r="K178" s="402" t="s">
        <v>1578</v>
      </c>
      <c r="L178" s="402" t="s">
        <v>128</v>
      </c>
      <c r="M178" s="402" t="s">
        <v>308</v>
      </c>
      <c r="N178" s="405" t="s">
        <v>309</v>
      </c>
      <c r="O178" s="405">
        <v>42</v>
      </c>
      <c r="P178" s="407" t="s">
        <v>1643</v>
      </c>
      <c r="Q178" s="402" t="s">
        <v>1644</v>
      </c>
      <c r="R178" s="402" t="s">
        <v>290</v>
      </c>
      <c r="S178" s="408">
        <v>11</v>
      </c>
      <c r="T178" s="410" t="s">
        <v>42</v>
      </c>
      <c r="U178" s="57" t="s">
        <v>620</v>
      </c>
      <c r="V178" s="402" t="s">
        <v>129</v>
      </c>
      <c r="W178" s="402" t="s">
        <v>138</v>
      </c>
      <c r="X178" s="402" t="s">
        <v>138</v>
      </c>
      <c r="Y178" s="49" t="s">
        <v>620</v>
      </c>
      <c r="Z178" s="402" t="s">
        <v>620</v>
      </c>
      <c r="AA178" s="402" t="s">
        <v>620</v>
      </c>
      <c r="AB178" s="49">
        <v>0</v>
      </c>
      <c r="AC178" s="49">
        <v>32000000</v>
      </c>
      <c r="AD178" s="49">
        <v>0</v>
      </c>
      <c r="AE178" s="49">
        <v>0</v>
      </c>
    </row>
    <row r="179" spans="1:31" s="21" customFormat="1" ht="50.1" customHeight="1" x14ac:dyDescent="0.25">
      <c r="A179" s="400">
        <v>90</v>
      </c>
      <c r="B179" s="402">
        <v>80111600</v>
      </c>
      <c r="C179" s="402" t="s">
        <v>1637</v>
      </c>
      <c r="D179" s="402" t="s">
        <v>1609</v>
      </c>
      <c r="E179" s="403" t="s">
        <v>1641</v>
      </c>
      <c r="F179" s="403">
        <v>2020003050021</v>
      </c>
      <c r="G179" s="404" t="s">
        <v>310</v>
      </c>
      <c r="H179" s="404" t="s">
        <v>1642</v>
      </c>
      <c r="I179" s="47">
        <v>25000000</v>
      </c>
      <c r="J179" s="405" t="s">
        <v>327</v>
      </c>
      <c r="K179" s="402" t="s">
        <v>1578</v>
      </c>
      <c r="L179" s="402" t="s">
        <v>128</v>
      </c>
      <c r="M179" s="402" t="s">
        <v>308</v>
      </c>
      <c r="N179" s="406" t="s">
        <v>309</v>
      </c>
      <c r="O179" s="405">
        <v>42</v>
      </c>
      <c r="P179" s="407" t="s">
        <v>1643</v>
      </c>
      <c r="Q179" s="402" t="s">
        <v>1644</v>
      </c>
      <c r="R179" s="402" t="s">
        <v>290</v>
      </c>
      <c r="S179" s="401">
        <v>11</v>
      </c>
      <c r="T179" s="412" t="s">
        <v>42</v>
      </c>
      <c r="U179" s="48" t="s">
        <v>620</v>
      </c>
      <c r="V179" s="402" t="s">
        <v>129</v>
      </c>
      <c r="W179" s="402" t="s">
        <v>123</v>
      </c>
      <c r="X179" s="402" t="s">
        <v>123</v>
      </c>
      <c r="Y179" s="49" t="s">
        <v>620</v>
      </c>
      <c r="Z179" s="402" t="s">
        <v>620</v>
      </c>
      <c r="AA179" s="402" t="s">
        <v>620</v>
      </c>
      <c r="AB179" s="49">
        <v>0</v>
      </c>
      <c r="AC179" s="49">
        <v>25000000</v>
      </c>
      <c r="AD179" s="49">
        <v>0</v>
      </c>
      <c r="AE179" s="49">
        <v>0</v>
      </c>
    </row>
    <row r="180" spans="1:31" s="21" customFormat="1" ht="50.1" customHeight="1" x14ac:dyDescent="0.25">
      <c r="A180" s="400">
        <v>91</v>
      </c>
      <c r="B180" s="402">
        <v>80111600</v>
      </c>
      <c r="C180" s="402" t="s">
        <v>1637</v>
      </c>
      <c r="D180" s="402" t="s">
        <v>1609</v>
      </c>
      <c r="E180" s="403" t="s">
        <v>1641</v>
      </c>
      <c r="F180" s="403">
        <v>2020003050021</v>
      </c>
      <c r="G180" s="404" t="s">
        <v>310</v>
      </c>
      <c r="H180" s="404" t="s">
        <v>1642</v>
      </c>
      <c r="I180" s="47">
        <v>25000000</v>
      </c>
      <c r="J180" s="405" t="s">
        <v>328</v>
      </c>
      <c r="K180" s="402" t="s">
        <v>1578</v>
      </c>
      <c r="L180" s="402" t="s">
        <v>128</v>
      </c>
      <c r="M180" s="402" t="s">
        <v>308</v>
      </c>
      <c r="N180" s="406" t="s">
        <v>309</v>
      </c>
      <c r="O180" s="405">
        <v>42</v>
      </c>
      <c r="P180" s="407" t="s">
        <v>1643</v>
      </c>
      <c r="Q180" s="402" t="s">
        <v>1644</v>
      </c>
      <c r="R180" s="402" t="s">
        <v>290</v>
      </c>
      <c r="S180" s="401">
        <v>11</v>
      </c>
      <c r="T180" s="412" t="s">
        <v>42</v>
      </c>
      <c r="U180" s="48" t="s">
        <v>620</v>
      </c>
      <c r="V180" s="402" t="s">
        <v>129</v>
      </c>
      <c r="W180" s="402" t="s">
        <v>123</v>
      </c>
      <c r="X180" s="402" t="s">
        <v>123</v>
      </c>
      <c r="Y180" s="49" t="s">
        <v>620</v>
      </c>
      <c r="Z180" s="402" t="s">
        <v>620</v>
      </c>
      <c r="AA180" s="402" t="s">
        <v>620</v>
      </c>
      <c r="AB180" s="49">
        <v>0</v>
      </c>
      <c r="AC180" s="49">
        <v>25000000</v>
      </c>
      <c r="AD180" s="49">
        <v>0</v>
      </c>
      <c r="AE180" s="49">
        <v>0</v>
      </c>
    </row>
    <row r="181" spans="1:31" s="21" customFormat="1" ht="50.1" customHeight="1" x14ac:dyDescent="0.25">
      <c r="A181" s="400">
        <v>92</v>
      </c>
      <c r="B181" s="402">
        <v>80111600</v>
      </c>
      <c r="C181" s="402" t="s">
        <v>1637</v>
      </c>
      <c r="D181" s="402" t="s">
        <v>1609</v>
      </c>
      <c r="E181" s="403" t="s">
        <v>1641</v>
      </c>
      <c r="F181" s="403">
        <v>2020003050021</v>
      </c>
      <c r="G181" s="404" t="s">
        <v>310</v>
      </c>
      <c r="H181" s="404" t="s">
        <v>1642</v>
      </c>
      <c r="I181" s="47">
        <v>25000000</v>
      </c>
      <c r="J181" s="405" t="s">
        <v>329</v>
      </c>
      <c r="K181" s="402" t="s">
        <v>1578</v>
      </c>
      <c r="L181" s="402" t="s">
        <v>128</v>
      </c>
      <c r="M181" s="402" t="s">
        <v>308</v>
      </c>
      <c r="N181" s="406" t="s">
        <v>309</v>
      </c>
      <c r="O181" s="405">
        <v>42</v>
      </c>
      <c r="P181" s="407" t="s">
        <v>1643</v>
      </c>
      <c r="Q181" s="402" t="s">
        <v>1644</v>
      </c>
      <c r="R181" s="402" t="s">
        <v>290</v>
      </c>
      <c r="S181" s="401">
        <v>11</v>
      </c>
      <c r="T181" s="412" t="s">
        <v>42</v>
      </c>
      <c r="U181" s="48" t="s">
        <v>620</v>
      </c>
      <c r="V181" s="402" t="s">
        <v>129</v>
      </c>
      <c r="W181" s="402" t="s">
        <v>123</v>
      </c>
      <c r="X181" s="402" t="s">
        <v>123</v>
      </c>
      <c r="Y181" s="49" t="s">
        <v>620</v>
      </c>
      <c r="Z181" s="402" t="s">
        <v>620</v>
      </c>
      <c r="AA181" s="402" t="s">
        <v>620</v>
      </c>
      <c r="AB181" s="49">
        <v>0</v>
      </c>
      <c r="AC181" s="49">
        <v>25000000</v>
      </c>
      <c r="AD181" s="49">
        <v>0</v>
      </c>
      <c r="AE181" s="49">
        <v>0</v>
      </c>
    </row>
    <row r="182" spans="1:31" s="21" customFormat="1" ht="50.1" customHeight="1" x14ac:dyDescent="0.25">
      <c r="A182" s="400">
        <v>93</v>
      </c>
      <c r="B182" s="405">
        <v>80111600</v>
      </c>
      <c r="C182" s="402" t="s">
        <v>1637</v>
      </c>
      <c r="D182" s="402" t="s">
        <v>1609</v>
      </c>
      <c r="E182" s="403" t="s">
        <v>1641</v>
      </c>
      <c r="F182" s="403">
        <v>2020003050021</v>
      </c>
      <c r="G182" s="404" t="s">
        <v>310</v>
      </c>
      <c r="H182" s="404" t="s">
        <v>1642</v>
      </c>
      <c r="I182" s="47">
        <v>28000000</v>
      </c>
      <c r="J182" s="405" t="s">
        <v>330</v>
      </c>
      <c r="K182" s="402" t="s">
        <v>1578</v>
      </c>
      <c r="L182" s="402" t="s">
        <v>128</v>
      </c>
      <c r="M182" s="402" t="s">
        <v>308</v>
      </c>
      <c r="N182" s="406" t="s">
        <v>309</v>
      </c>
      <c r="O182" s="405">
        <v>42</v>
      </c>
      <c r="P182" s="407" t="s">
        <v>1643</v>
      </c>
      <c r="Q182" s="402" t="s">
        <v>1644</v>
      </c>
      <c r="R182" s="402" t="s">
        <v>290</v>
      </c>
      <c r="S182" s="401">
        <v>9</v>
      </c>
      <c r="T182" s="411" t="s">
        <v>42</v>
      </c>
      <c r="U182" s="48" t="s">
        <v>620</v>
      </c>
      <c r="V182" s="402" t="s">
        <v>129</v>
      </c>
      <c r="W182" s="402" t="s">
        <v>138</v>
      </c>
      <c r="X182" s="402" t="s">
        <v>138</v>
      </c>
      <c r="Y182" s="49" t="s">
        <v>620</v>
      </c>
      <c r="Z182" s="402" t="s">
        <v>620</v>
      </c>
      <c r="AA182" s="402" t="s">
        <v>620</v>
      </c>
      <c r="AB182" s="49">
        <v>0</v>
      </c>
      <c r="AC182" s="49">
        <v>28000000</v>
      </c>
      <c r="AD182" s="49">
        <v>0</v>
      </c>
      <c r="AE182" s="49">
        <v>0</v>
      </c>
    </row>
    <row r="183" spans="1:31" s="21" customFormat="1" ht="50.1" customHeight="1" x14ac:dyDescent="0.25">
      <c r="A183" s="400">
        <v>94</v>
      </c>
      <c r="B183" s="402">
        <v>90141502</v>
      </c>
      <c r="C183" s="402" t="s">
        <v>1637</v>
      </c>
      <c r="D183" s="402" t="s">
        <v>1609</v>
      </c>
      <c r="E183" s="403" t="s">
        <v>1641</v>
      </c>
      <c r="F183" s="403">
        <v>2020003050021</v>
      </c>
      <c r="G183" s="404" t="s">
        <v>310</v>
      </c>
      <c r="H183" s="404" t="s">
        <v>1642</v>
      </c>
      <c r="I183" s="47">
        <v>10000000</v>
      </c>
      <c r="J183" s="405" t="s">
        <v>331</v>
      </c>
      <c r="K183" s="402" t="s">
        <v>1578</v>
      </c>
      <c r="L183" s="402" t="s">
        <v>128</v>
      </c>
      <c r="M183" s="402" t="s">
        <v>308</v>
      </c>
      <c r="N183" s="405" t="s">
        <v>309</v>
      </c>
      <c r="O183" s="405">
        <v>42</v>
      </c>
      <c r="P183" s="407" t="s">
        <v>1643</v>
      </c>
      <c r="Q183" s="402" t="s">
        <v>1644</v>
      </c>
      <c r="R183" s="402" t="s">
        <v>290</v>
      </c>
      <c r="S183" s="408">
        <v>11</v>
      </c>
      <c r="T183" s="411" t="s">
        <v>42</v>
      </c>
      <c r="U183" s="57" t="s">
        <v>620</v>
      </c>
      <c r="V183" s="402" t="s">
        <v>129</v>
      </c>
      <c r="W183" s="402" t="s">
        <v>138</v>
      </c>
      <c r="X183" s="402" t="s">
        <v>138</v>
      </c>
      <c r="Y183" s="49" t="s">
        <v>620</v>
      </c>
      <c r="Z183" s="402" t="s">
        <v>620</v>
      </c>
      <c r="AA183" s="402" t="s">
        <v>620</v>
      </c>
      <c r="AB183" s="49">
        <v>0</v>
      </c>
      <c r="AC183" s="49">
        <v>10000000</v>
      </c>
      <c r="AD183" s="49">
        <v>0</v>
      </c>
      <c r="AE183" s="49">
        <v>0</v>
      </c>
    </row>
    <row r="184" spans="1:31" s="21" customFormat="1" ht="50.1" customHeight="1" x14ac:dyDescent="0.25">
      <c r="A184" s="400">
        <v>95</v>
      </c>
      <c r="B184" s="402">
        <v>90141502</v>
      </c>
      <c r="C184" s="402" t="s">
        <v>1637</v>
      </c>
      <c r="D184" s="402" t="s">
        <v>1609</v>
      </c>
      <c r="E184" s="403" t="s">
        <v>1641</v>
      </c>
      <c r="F184" s="403">
        <v>2020003050021</v>
      </c>
      <c r="G184" s="404" t="s">
        <v>310</v>
      </c>
      <c r="H184" s="404" t="s">
        <v>1642</v>
      </c>
      <c r="I184" s="47">
        <v>17443897</v>
      </c>
      <c r="J184" s="405" t="s">
        <v>332</v>
      </c>
      <c r="K184" s="402" t="s">
        <v>1578</v>
      </c>
      <c r="L184" s="402" t="s">
        <v>128</v>
      </c>
      <c r="M184" s="402" t="s">
        <v>308</v>
      </c>
      <c r="N184" s="405" t="s">
        <v>309</v>
      </c>
      <c r="O184" s="405">
        <v>42</v>
      </c>
      <c r="P184" s="407" t="s">
        <v>1643</v>
      </c>
      <c r="Q184" s="402" t="s">
        <v>1644</v>
      </c>
      <c r="R184" s="402" t="s">
        <v>290</v>
      </c>
      <c r="S184" s="401">
        <v>225</v>
      </c>
      <c r="T184" s="427" t="s">
        <v>106</v>
      </c>
      <c r="U184" s="48" t="s">
        <v>620</v>
      </c>
      <c r="V184" s="402" t="s">
        <v>129</v>
      </c>
      <c r="W184" s="402" t="s">
        <v>160</v>
      </c>
      <c r="X184" s="402" t="s">
        <v>160</v>
      </c>
      <c r="Y184" s="49" t="s">
        <v>620</v>
      </c>
      <c r="Z184" s="402" t="s">
        <v>620</v>
      </c>
      <c r="AA184" s="402" t="s">
        <v>620</v>
      </c>
      <c r="AB184" s="49">
        <v>0</v>
      </c>
      <c r="AC184" s="49">
        <v>17443897</v>
      </c>
      <c r="AD184" s="49">
        <v>0</v>
      </c>
      <c r="AE184" s="49">
        <v>0</v>
      </c>
    </row>
    <row r="185" spans="1:31" s="21" customFormat="1" ht="50.1" customHeight="1" x14ac:dyDescent="0.25">
      <c r="A185" s="400">
        <v>96</v>
      </c>
      <c r="B185" s="402">
        <v>80111600</v>
      </c>
      <c r="C185" s="402" t="s">
        <v>1637</v>
      </c>
      <c r="D185" s="402" t="s">
        <v>1609</v>
      </c>
      <c r="E185" s="403" t="s">
        <v>1641</v>
      </c>
      <c r="F185" s="403">
        <v>2020003050021</v>
      </c>
      <c r="G185" s="404" t="s">
        <v>310</v>
      </c>
      <c r="H185" s="404" t="s">
        <v>1642</v>
      </c>
      <c r="I185" s="47">
        <v>25000000</v>
      </c>
      <c r="J185" s="405" t="s">
        <v>333</v>
      </c>
      <c r="K185" s="402" t="s">
        <v>1578</v>
      </c>
      <c r="L185" s="402" t="s">
        <v>128</v>
      </c>
      <c r="M185" s="402" t="s">
        <v>308</v>
      </c>
      <c r="N185" s="405" t="s">
        <v>309</v>
      </c>
      <c r="O185" s="405">
        <v>42</v>
      </c>
      <c r="P185" s="407" t="s">
        <v>1643</v>
      </c>
      <c r="Q185" s="402" t="s">
        <v>1644</v>
      </c>
      <c r="R185" s="402" t="s">
        <v>290</v>
      </c>
      <c r="S185" s="401">
        <v>11</v>
      </c>
      <c r="T185" s="414" t="s">
        <v>42</v>
      </c>
      <c r="U185" s="49" t="s">
        <v>620</v>
      </c>
      <c r="V185" s="402" t="s">
        <v>129</v>
      </c>
      <c r="W185" s="402" t="s">
        <v>123</v>
      </c>
      <c r="X185" s="402" t="s">
        <v>123</v>
      </c>
      <c r="Y185" s="49" t="s">
        <v>620</v>
      </c>
      <c r="Z185" s="402" t="s">
        <v>620</v>
      </c>
      <c r="AA185" s="402" t="s">
        <v>620</v>
      </c>
      <c r="AB185" s="49">
        <v>0</v>
      </c>
      <c r="AC185" s="49">
        <v>25000000</v>
      </c>
      <c r="AD185" s="49">
        <v>0</v>
      </c>
      <c r="AE185" s="49">
        <v>0</v>
      </c>
    </row>
    <row r="186" spans="1:31" s="21" customFormat="1" ht="50.1" customHeight="1" x14ac:dyDescent="0.25">
      <c r="A186" s="400">
        <v>97</v>
      </c>
      <c r="B186" s="402">
        <v>80111600</v>
      </c>
      <c r="C186" s="402" t="s">
        <v>1637</v>
      </c>
      <c r="D186" s="402" t="s">
        <v>1609</v>
      </c>
      <c r="E186" s="403" t="s">
        <v>1641</v>
      </c>
      <c r="F186" s="403">
        <v>2020003050021</v>
      </c>
      <c r="G186" s="404" t="s">
        <v>310</v>
      </c>
      <c r="H186" s="404" t="s">
        <v>1642</v>
      </c>
      <c r="I186" s="47">
        <v>15000000</v>
      </c>
      <c r="J186" s="405" t="s">
        <v>334</v>
      </c>
      <c r="K186" s="402" t="s">
        <v>1578</v>
      </c>
      <c r="L186" s="402" t="s">
        <v>128</v>
      </c>
      <c r="M186" s="402" t="s">
        <v>308</v>
      </c>
      <c r="N186" s="405" t="s">
        <v>309</v>
      </c>
      <c r="O186" s="405">
        <v>42</v>
      </c>
      <c r="P186" s="407" t="s">
        <v>1643</v>
      </c>
      <c r="Q186" s="402" t="s">
        <v>1644</v>
      </c>
      <c r="R186" s="402" t="s">
        <v>290</v>
      </c>
      <c r="S186" s="401">
        <v>11</v>
      </c>
      <c r="T186" s="412" t="s">
        <v>42</v>
      </c>
      <c r="U186" s="49" t="s">
        <v>620</v>
      </c>
      <c r="V186" s="402" t="s">
        <v>129</v>
      </c>
      <c r="W186" s="402" t="s">
        <v>123</v>
      </c>
      <c r="X186" s="402" t="s">
        <v>123</v>
      </c>
      <c r="Y186" s="49" t="s">
        <v>620</v>
      </c>
      <c r="Z186" s="402" t="s">
        <v>620</v>
      </c>
      <c r="AA186" s="402" t="s">
        <v>620</v>
      </c>
      <c r="AB186" s="49">
        <v>0</v>
      </c>
      <c r="AC186" s="49">
        <v>15000000</v>
      </c>
      <c r="AD186" s="49">
        <v>0</v>
      </c>
      <c r="AE186" s="49">
        <v>0</v>
      </c>
    </row>
    <row r="187" spans="1:31" s="21" customFormat="1" ht="47.25" customHeight="1" x14ac:dyDescent="0.25">
      <c r="A187" s="400">
        <v>98</v>
      </c>
      <c r="B187" s="402">
        <v>80111600</v>
      </c>
      <c r="C187" s="402" t="s">
        <v>1637</v>
      </c>
      <c r="D187" s="402" t="s">
        <v>1609</v>
      </c>
      <c r="E187" s="403" t="s">
        <v>1641</v>
      </c>
      <c r="F187" s="403">
        <v>2020003050021</v>
      </c>
      <c r="G187" s="404" t="s">
        <v>310</v>
      </c>
      <c r="H187" s="404" t="s">
        <v>1642</v>
      </c>
      <c r="I187" s="47">
        <v>28000000</v>
      </c>
      <c r="J187" s="405" t="s">
        <v>335</v>
      </c>
      <c r="K187" s="402" t="s">
        <v>1578</v>
      </c>
      <c r="L187" s="402" t="s">
        <v>128</v>
      </c>
      <c r="M187" s="402" t="s">
        <v>308</v>
      </c>
      <c r="N187" s="405" t="s">
        <v>309</v>
      </c>
      <c r="O187" s="405">
        <v>42</v>
      </c>
      <c r="P187" s="407" t="s">
        <v>1643</v>
      </c>
      <c r="Q187" s="402" t="s">
        <v>1644</v>
      </c>
      <c r="R187" s="402" t="s">
        <v>290</v>
      </c>
      <c r="S187" s="401">
        <v>11</v>
      </c>
      <c r="T187" s="412" t="s">
        <v>42</v>
      </c>
      <c r="U187" s="48" t="s">
        <v>620</v>
      </c>
      <c r="V187" s="402" t="s">
        <v>129</v>
      </c>
      <c r="W187" s="402" t="s">
        <v>123</v>
      </c>
      <c r="X187" s="402" t="s">
        <v>123</v>
      </c>
      <c r="Y187" s="49" t="s">
        <v>620</v>
      </c>
      <c r="Z187" s="402" t="s">
        <v>620</v>
      </c>
      <c r="AA187" s="402" t="s">
        <v>620</v>
      </c>
      <c r="AB187" s="49">
        <v>0</v>
      </c>
      <c r="AC187" s="49">
        <v>28000000</v>
      </c>
      <c r="AD187" s="49">
        <v>0</v>
      </c>
      <c r="AE187" s="49">
        <v>0</v>
      </c>
    </row>
    <row r="188" spans="1:31" s="21" customFormat="1" ht="50.1" customHeight="1" x14ac:dyDescent="0.25">
      <c r="A188" s="400">
        <v>99</v>
      </c>
      <c r="B188" s="433">
        <v>80111600</v>
      </c>
      <c r="C188" s="402" t="s">
        <v>1637</v>
      </c>
      <c r="D188" s="402" t="s">
        <v>1609</v>
      </c>
      <c r="E188" s="403" t="s">
        <v>1641</v>
      </c>
      <c r="F188" s="403">
        <v>2020003050021</v>
      </c>
      <c r="G188" s="404" t="s">
        <v>310</v>
      </c>
      <c r="H188" s="404" t="s">
        <v>1642</v>
      </c>
      <c r="I188" s="47">
        <v>24000000</v>
      </c>
      <c r="J188" s="405" t="s">
        <v>336</v>
      </c>
      <c r="K188" s="402" t="s">
        <v>1578</v>
      </c>
      <c r="L188" s="402" t="s">
        <v>128</v>
      </c>
      <c r="M188" s="402" t="s">
        <v>308</v>
      </c>
      <c r="N188" s="406" t="s">
        <v>309</v>
      </c>
      <c r="O188" s="405">
        <v>42</v>
      </c>
      <c r="P188" s="407" t="s">
        <v>1643</v>
      </c>
      <c r="Q188" s="402" t="s">
        <v>1644</v>
      </c>
      <c r="R188" s="402" t="s">
        <v>290</v>
      </c>
      <c r="S188" s="401">
        <v>11</v>
      </c>
      <c r="T188" s="412" t="s">
        <v>42</v>
      </c>
      <c r="U188" s="48" t="s">
        <v>620</v>
      </c>
      <c r="V188" s="402" t="s">
        <v>129</v>
      </c>
      <c r="W188" s="402" t="s">
        <v>123</v>
      </c>
      <c r="X188" s="402" t="s">
        <v>123</v>
      </c>
      <c r="Y188" s="49" t="s">
        <v>620</v>
      </c>
      <c r="Z188" s="402" t="s">
        <v>620</v>
      </c>
      <c r="AA188" s="402" t="s">
        <v>620</v>
      </c>
      <c r="AB188" s="49">
        <v>0</v>
      </c>
      <c r="AC188" s="49">
        <v>24000000</v>
      </c>
      <c r="AD188" s="49">
        <v>0</v>
      </c>
      <c r="AE188" s="49">
        <v>0</v>
      </c>
    </row>
    <row r="189" spans="1:31" s="21" customFormat="1" ht="50.1" customHeight="1" x14ac:dyDescent="0.25">
      <c r="A189" s="400">
        <v>100</v>
      </c>
      <c r="B189" s="402">
        <v>90141502</v>
      </c>
      <c r="C189" s="402" t="s">
        <v>1637</v>
      </c>
      <c r="D189" s="402" t="s">
        <v>1609</v>
      </c>
      <c r="E189" s="403" t="s">
        <v>1641</v>
      </c>
      <c r="F189" s="403">
        <v>2020003050021</v>
      </c>
      <c r="G189" s="404" t="s">
        <v>310</v>
      </c>
      <c r="H189" s="404" t="s">
        <v>1642</v>
      </c>
      <c r="I189" s="47">
        <v>8000000</v>
      </c>
      <c r="J189" s="405" t="s">
        <v>337</v>
      </c>
      <c r="K189" s="402" t="s">
        <v>1578</v>
      </c>
      <c r="L189" s="402" t="s">
        <v>128</v>
      </c>
      <c r="M189" s="402" t="s">
        <v>308</v>
      </c>
      <c r="N189" s="406" t="s">
        <v>309</v>
      </c>
      <c r="O189" s="405">
        <v>42</v>
      </c>
      <c r="P189" s="407" t="s">
        <v>1643</v>
      </c>
      <c r="Q189" s="402" t="s">
        <v>1644</v>
      </c>
      <c r="R189" s="402" t="s">
        <v>290</v>
      </c>
      <c r="S189" s="401">
        <v>225</v>
      </c>
      <c r="T189" s="427" t="s">
        <v>106</v>
      </c>
      <c r="U189" s="48" t="s">
        <v>620</v>
      </c>
      <c r="V189" s="402" t="s">
        <v>129</v>
      </c>
      <c r="W189" s="402" t="s">
        <v>160</v>
      </c>
      <c r="X189" s="402" t="s">
        <v>160</v>
      </c>
      <c r="Y189" s="49" t="s">
        <v>620</v>
      </c>
      <c r="Z189" s="402" t="s">
        <v>620</v>
      </c>
      <c r="AA189" s="402" t="s">
        <v>620</v>
      </c>
      <c r="AB189" s="49">
        <v>0</v>
      </c>
      <c r="AC189" s="49">
        <v>8000000</v>
      </c>
      <c r="AD189" s="49">
        <v>0</v>
      </c>
      <c r="AE189" s="49">
        <v>0</v>
      </c>
    </row>
    <row r="190" spans="1:31" s="21" customFormat="1" ht="50.1" customHeight="1" x14ac:dyDescent="0.25">
      <c r="A190" s="400">
        <v>101</v>
      </c>
      <c r="B190" s="402">
        <v>80111600</v>
      </c>
      <c r="C190" s="402" t="s">
        <v>1637</v>
      </c>
      <c r="D190" s="402" t="s">
        <v>1609</v>
      </c>
      <c r="E190" s="403" t="s">
        <v>1641</v>
      </c>
      <c r="F190" s="403">
        <v>2020003050021</v>
      </c>
      <c r="G190" s="404" t="s">
        <v>310</v>
      </c>
      <c r="H190" s="404" t="s">
        <v>1642</v>
      </c>
      <c r="I190" s="47">
        <v>20000000</v>
      </c>
      <c r="J190" s="405" t="s">
        <v>338</v>
      </c>
      <c r="K190" s="402" t="s">
        <v>1578</v>
      </c>
      <c r="L190" s="402" t="s">
        <v>128</v>
      </c>
      <c r="M190" s="402" t="s">
        <v>308</v>
      </c>
      <c r="N190" s="406" t="s">
        <v>309</v>
      </c>
      <c r="O190" s="405">
        <v>42</v>
      </c>
      <c r="P190" s="407" t="s">
        <v>1643</v>
      </c>
      <c r="Q190" s="402" t="s">
        <v>1644</v>
      </c>
      <c r="R190" s="402" t="s">
        <v>290</v>
      </c>
      <c r="S190" s="401">
        <v>11</v>
      </c>
      <c r="T190" s="412" t="s">
        <v>42</v>
      </c>
      <c r="U190" s="48" t="s">
        <v>620</v>
      </c>
      <c r="V190" s="402" t="s">
        <v>129</v>
      </c>
      <c r="W190" s="402" t="s">
        <v>123</v>
      </c>
      <c r="X190" s="402" t="s">
        <v>123</v>
      </c>
      <c r="Y190" s="49" t="s">
        <v>620</v>
      </c>
      <c r="Z190" s="402" t="s">
        <v>620</v>
      </c>
      <c r="AA190" s="402" t="s">
        <v>620</v>
      </c>
      <c r="AB190" s="49">
        <v>0</v>
      </c>
      <c r="AC190" s="49">
        <v>20000000</v>
      </c>
      <c r="AD190" s="49">
        <v>0</v>
      </c>
      <c r="AE190" s="49">
        <v>0</v>
      </c>
    </row>
    <row r="191" spans="1:31" s="21" customFormat="1" ht="50.1" customHeight="1" x14ac:dyDescent="0.25">
      <c r="A191" s="400">
        <v>102</v>
      </c>
      <c r="B191" s="402">
        <v>80111600</v>
      </c>
      <c r="C191" s="402" t="s">
        <v>1637</v>
      </c>
      <c r="D191" s="402" t="s">
        <v>1609</v>
      </c>
      <c r="E191" s="403" t="s">
        <v>1641</v>
      </c>
      <c r="F191" s="403">
        <v>2020003050021</v>
      </c>
      <c r="G191" s="404" t="s">
        <v>310</v>
      </c>
      <c r="H191" s="404" t="s">
        <v>1642</v>
      </c>
      <c r="I191" s="47">
        <v>20000000</v>
      </c>
      <c r="J191" s="405" t="s">
        <v>339</v>
      </c>
      <c r="K191" s="402" t="s">
        <v>1578</v>
      </c>
      <c r="L191" s="402" t="s">
        <v>128</v>
      </c>
      <c r="M191" s="402" t="s">
        <v>308</v>
      </c>
      <c r="N191" s="406" t="s">
        <v>309</v>
      </c>
      <c r="O191" s="405">
        <v>42</v>
      </c>
      <c r="P191" s="407" t="s">
        <v>1643</v>
      </c>
      <c r="Q191" s="402" t="s">
        <v>1644</v>
      </c>
      <c r="R191" s="402" t="s">
        <v>290</v>
      </c>
      <c r="S191" s="401">
        <v>11</v>
      </c>
      <c r="T191" s="434" t="s">
        <v>42</v>
      </c>
      <c r="U191" s="48" t="s">
        <v>620</v>
      </c>
      <c r="V191" s="402" t="s">
        <v>129</v>
      </c>
      <c r="W191" s="402" t="s">
        <v>123</v>
      </c>
      <c r="X191" s="402" t="s">
        <v>123</v>
      </c>
      <c r="Y191" s="49" t="s">
        <v>620</v>
      </c>
      <c r="Z191" s="402" t="s">
        <v>620</v>
      </c>
      <c r="AA191" s="402" t="s">
        <v>620</v>
      </c>
      <c r="AB191" s="49">
        <v>0</v>
      </c>
      <c r="AC191" s="49">
        <v>20000000</v>
      </c>
      <c r="AD191" s="49">
        <v>0</v>
      </c>
      <c r="AE191" s="49">
        <v>0</v>
      </c>
    </row>
    <row r="192" spans="1:31" s="21" customFormat="1" ht="50.1" customHeight="1" x14ac:dyDescent="0.25">
      <c r="A192" s="400">
        <v>103</v>
      </c>
      <c r="B192" s="402">
        <v>80111600</v>
      </c>
      <c r="C192" s="402" t="s">
        <v>1637</v>
      </c>
      <c r="D192" s="402" t="s">
        <v>1609</v>
      </c>
      <c r="E192" s="403" t="s">
        <v>1641</v>
      </c>
      <c r="F192" s="403">
        <v>2020003050021</v>
      </c>
      <c r="G192" s="404" t="s">
        <v>310</v>
      </c>
      <c r="H192" s="404" t="s">
        <v>1642</v>
      </c>
      <c r="I192" s="47">
        <v>15000000</v>
      </c>
      <c r="J192" s="405" t="s">
        <v>340</v>
      </c>
      <c r="K192" s="402" t="s">
        <v>1578</v>
      </c>
      <c r="L192" s="402" t="s">
        <v>128</v>
      </c>
      <c r="M192" s="402" t="s">
        <v>308</v>
      </c>
      <c r="N192" s="406" t="s">
        <v>309</v>
      </c>
      <c r="O192" s="405">
        <v>42</v>
      </c>
      <c r="P192" s="407" t="s">
        <v>1643</v>
      </c>
      <c r="Q192" s="402" t="s">
        <v>1644</v>
      </c>
      <c r="R192" s="402" t="s">
        <v>290</v>
      </c>
      <c r="S192" s="401">
        <v>11</v>
      </c>
      <c r="T192" s="412" t="s">
        <v>42</v>
      </c>
      <c r="U192" s="48" t="s">
        <v>620</v>
      </c>
      <c r="V192" s="402" t="s">
        <v>129</v>
      </c>
      <c r="W192" s="402" t="s">
        <v>123</v>
      </c>
      <c r="X192" s="402" t="s">
        <v>123</v>
      </c>
      <c r="Y192" s="49" t="s">
        <v>620</v>
      </c>
      <c r="Z192" s="402" t="s">
        <v>620</v>
      </c>
      <c r="AA192" s="402" t="s">
        <v>620</v>
      </c>
      <c r="AB192" s="49">
        <v>0</v>
      </c>
      <c r="AC192" s="49">
        <v>15000000</v>
      </c>
      <c r="AD192" s="49">
        <v>0</v>
      </c>
      <c r="AE192" s="49">
        <v>0</v>
      </c>
    </row>
    <row r="193" spans="1:31" s="21" customFormat="1" ht="50.1" customHeight="1" x14ac:dyDescent="0.25">
      <c r="A193" s="400">
        <v>104</v>
      </c>
      <c r="B193" s="402">
        <v>90141502</v>
      </c>
      <c r="C193" s="402" t="s">
        <v>1637</v>
      </c>
      <c r="D193" s="402" t="s">
        <v>1609</v>
      </c>
      <c r="E193" s="403" t="s">
        <v>1641</v>
      </c>
      <c r="F193" s="403">
        <v>2020003050021</v>
      </c>
      <c r="G193" s="404" t="s">
        <v>310</v>
      </c>
      <c r="H193" s="404" t="s">
        <v>1642</v>
      </c>
      <c r="I193" s="47">
        <v>120000000</v>
      </c>
      <c r="J193" s="405" t="s">
        <v>341</v>
      </c>
      <c r="K193" s="402" t="s">
        <v>1602</v>
      </c>
      <c r="L193" s="402" t="s">
        <v>128</v>
      </c>
      <c r="M193" s="402" t="s">
        <v>308</v>
      </c>
      <c r="N193" s="405" t="s">
        <v>309</v>
      </c>
      <c r="O193" s="405">
        <v>42</v>
      </c>
      <c r="P193" s="407" t="s">
        <v>1643</v>
      </c>
      <c r="Q193" s="402" t="s">
        <v>1644</v>
      </c>
      <c r="R193" s="402" t="s">
        <v>290</v>
      </c>
      <c r="S193" s="408">
        <v>11</v>
      </c>
      <c r="T193" s="409" t="s">
        <v>42</v>
      </c>
      <c r="U193" s="57">
        <v>447</v>
      </c>
      <c r="V193" s="402" t="s">
        <v>129</v>
      </c>
      <c r="W193" s="402" t="s">
        <v>138</v>
      </c>
      <c r="X193" s="402" t="s">
        <v>138</v>
      </c>
      <c r="Y193" s="49">
        <v>327</v>
      </c>
      <c r="Z193" s="402" t="s">
        <v>1557</v>
      </c>
      <c r="AA193" s="402" t="s">
        <v>620</v>
      </c>
      <c r="AB193" s="49">
        <v>0</v>
      </c>
      <c r="AC193" s="49">
        <v>120000000</v>
      </c>
      <c r="AD193" s="49">
        <v>0</v>
      </c>
      <c r="AE193" s="49">
        <v>0</v>
      </c>
    </row>
    <row r="194" spans="1:31" s="21" customFormat="1" ht="50.1" customHeight="1" x14ac:dyDescent="0.25">
      <c r="A194" s="400">
        <v>105</v>
      </c>
      <c r="B194" s="402">
        <v>90141502</v>
      </c>
      <c r="C194" s="402" t="s">
        <v>1637</v>
      </c>
      <c r="D194" s="402" t="s">
        <v>1609</v>
      </c>
      <c r="E194" s="403" t="s">
        <v>1641</v>
      </c>
      <c r="F194" s="403">
        <v>2020003050021</v>
      </c>
      <c r="G194" s="404" t="s">
        <v>310</v>
      </c>
      <c r="H194" s="404" t="s">
        <v>1642</v>
      </c>
      <c r="I194" s="47">
        <v>72000000</v>
      </c>
      <c r="J194" s="405" t="s">
        <v>342</v>
      </c>
      <c r="K194" s="402" t="s">
        <v>1578</v>
      </c>
      <c r="L194" s="402" t="s">
        <v>128</v>
      </c>
      <c r="M194" s="402" t="s">
        <v>308</v>
      </c>
      <c r="N194" s="406" t="s">
        <v>309</v>
      </c>
      <c r="O194" s="405">
        <v>42</v>
      </c>
      <c r="P194" s="407" t="s">
        <v>1643</v>
      </c>
      <c r="Q194" s="402" t="s">
        <v>1644</v>
      </c>
      <c r="R194" s="402" t="s">
        <v>290</v>
      </c>
      <c r="S194" s="408">
        <v>11</v>
      </c>
      <c r="T194" s="411" t="s">
        <v>42</v>
      </c>
      <c r="U194" s="57" t="s">
        <v>620</v>
      </c>
      <c r="V194" s="402" t="s">
        <v>129</v>
      </c>
      <c r="W194" s="402" t="s">
        <v>138</v>
      </c>
      <c r="X194" s="402" t="s">
        <v>138</v>
      </c>
      <c r="Y194" s="49" t="s">
        <v>620</v>
      </c>
      <c r="Z194" s="402" t="s">
        <v>620</v>
      </c>
      <c r="AA194" s="402" t="s">
        <v>620</v>
      </c>
      <c r="AB194" s="49">
        <v>0</v>
      </c>
      <c r="AC194" s="49">
        <v>72000000</v>
      </c>
      <c r="AD194" s="49">
        <v>0</v>
      </c>
      <c r="AE194" s="49">
        <v>0</v>
      </c>
    </row>
    <row r="195" spans="1:31" s="21" customFormat="1" ht="50.1" customHeight="1" x14ac:dyDescent="0.25">
      <c r="A195" s="400">
        <v>106</v>
      </c>
      <c r="B195" s="402">
        <v>90141502</v>
      </c>
      <c r="C195" s="402" t="s">
        <v>1637</v>
      </c>
      <c r="D195" s="402" t="s">
        <v>1609</v>
      </c>
      <c r="E195" s="403" t="s">
        <v>1641</v>
      </c>
      <c r="F195" s="403">
        <v>2020003050021</v>
      </c>
      <c r="G195" s="404" t="s">
        <v>310</v>
      </c>
      <c r="H195" s="404" t="s">
        <v>1642</v>
      </c>
      <c r="I195" s="47">
        <v>8000000</v>
      </c>
      <c r="J195" s="405" t="s">
        <v>343</v>
      </c>
      <c r="K195" s="402" t="s">
        <v>1578</v>
      </c>
      <c r="L195" s="402" t="s">
        <v>128</v>
      </c>
      <c r="M195" s="402" t="s">
        <v>308</v>
      </c>
      <c r="N195" s="405" t="s">
        <v>309</v>
      </c>
      <c r="O195" s="405">
        <v>42</v>
      </c>
      <c r="P195" s="407" t="s">
        <v>1643</v>
      </c>
      <c r="Q195" s="402" t="s">
        <v>1644</v>
      </c>
      <c r="R195" s="402" t="s">
        <v>290</v>
      </c>
      <c r="S195" s="401">
        <v>225</v>
      </c>
      <c r="T195" s="427" t="s">
        <v>106</v>
      </c>
      <c r="U195" s="48" t="s">
        <v>620</v>
      </c>
      <c r="V195" s="402" t="s">
        <v>129</v>
      </c>
      <c r="W195" s="402" t="s">
        <v>160</v>
      </c>
      <c r="X195" s="402" t="s">
        <v>160</v>
      </c>
      <c r="Y195" s="49" t="s">
        <v>620</v>
      </c>
      <c r="Z195" s="402" t="s">
        <v>620</v>
      </c>
      <c r="AA195" s="402" t="s">
        <v>620</v>
      </c>
      <c r="AB195" s="49">
        <v>0</v>
      </c>
      <c r="AC195" s="49">
        <v>8000000</v>
      </c>
      <c r="AD195" s="49">
        <v>0</v>
      </c>
      <c r="AE195" s="49">
        <v>0</v>
      </c>
    </row>
    <row r="196" spans="1:31" s="21" customFormat="1" ht="50.1" customHeight="1" x14ac:dyDescent="0.25">
      <c r="A196" s="400">
        <v>107</v>
      </c>
      <c r="B196" s="402">
        <v>80111600</v>
      </c>
      <c r="C196" s="402" t="s">
        <v>1637</v>
      </c>
      <c r="D196" s="402" t="s">
        <v>1609</v>
      </c>
      <c r="E196" s="403" t="s">
        <v>1641</v>
      </c>
      <c r="F196" s="403">
        <v>2020003050021</v>
      </c>
      <c r="G196" s="404" t="s">
        <v>310</v>
      </c>
      <c r="H196" s="404" t="s">
        <v>1642</v>
      </c>
      <c r="I196" s="47">
        <v>15000000</v>
      </c>
      <c r="J196" s="405" t="s">
        <v>344</v>
      </c>
      <c r="K196" s="402" t="s">
        <v>1578</v>
      </c>
      <c r="L196" s="402" t="s">
        <v>128</v>
      </c>
      <c r="M196" s="402" t="s">
        <v>308</v>
      </c>
      <c r="N196" s="406" t="s">
        <v>309</v>
      </c>
      <c r="O196" s="405">
        <v>42</v>
      </c>
      <c r="P196" s="407" t="s">
        <v>1643</v>
      </c>
      <c r="Q196" s="402" t="s">
        <v>1644</v>
      </c>
      <c r="R196" s="402" t="s">
        <v>290</v>
      </c>
      <c r="S196" s="401">
        <v>11</v>
      </c>
      <c r="T196" s="432" t="s">
        <v>42</v>
      </c>
      <c r="U196" s="48" t="s">
        <v>620</v>
      </c>
      <c r="V196" s="402" t="s">
        <v>129</v>
      </c>
      <c r="W196" s="402" t="s">
        <v>123</v>
      </c>
      <c r="X196" s="402" t="s">
        <v>123</v>
      </c>
      <c r="Y196" s="49" t="s">
        <v>620</v>
      </c>
      <c r="Z196" s="402" t="s">
        <v>620</v>
      </c>
      <c r="AA196" s="402" t="s">
        <v>620</v>
      </c>
      <c r="AB196" s="49">
        <v>0</v>
      </c>
      <c r="AC196" s="49">
        <v>15000000</v>
      </c>
      <c r="AD196" s="49">
        <v>0</v>
      </c>
      <c r="AE196" s="49">
        <v>0</v>
      </c>
    </row>
    <row r="197" spans="1:31" s="21" customFormat="1" ht="50.1" customHeight="1" x14ac:dyDescent="0.25">
      <c r="A197" s="400">
        <v>108</v>
      </c>
      <c r="B197" s="402">
        <v>90141502</v>
      </c>
      <c r="C197" s="402" t="s">
        <v>1637</v>
      </c>
      <c r="D197" s="402" t="s">
        <v>1609</v>
      </c>
      <c r="E197" s="403" t="s">
        <v>1641</v>
      </c>
      <c r="F197" s="403">
        <v>2020003050021</v>
      </c>
      <c r="G197" s="404" t="s">
        <v>310</v>
      </c>
      <c r="H197" s="404" t="s">
        <v>1642</v>
      </c>
      <c r="I197" s="47">
        <v>10000000</v>
      </c>
      <c r="J197" s="405" t="s">
        <v>345</v>
      </c>
      <c r="K197" s="402" t="s">
        <v>1578</v>
      </c>
      <c r="L197" s="402" t="s">
        <v>128</v>
      </c>
      <c r="M197" s="402" t="s">
        <v>308</v>
      </c>
      <c r="N197" s="406" t="s">
        <v>309</v>
      </c>
      <c r="O197" s="405">
        <v>42</v>
      </c>
      <c r="P197" s="407" t="s">
        <v>1643</v>
      </c>
      <c r="Q197" s="402" t="s">
        <v>1644</v>
      </c>
      <c r="R197" s="402" t="s">
        <v>290</v>
      </c>
      <c r="S197" s="401">
        <v>225</v>
      </c>
      <c r="T197" s="427" t="s">
        <v>106</v>
      </c>
      <c r="U197" s="48" t="s">
        <v>620</v>
      </c>
      <c r="V197" s="402" t="s">
        <v>129</v>
      </c>
      <c r="W197" s="402" t="s">
        <v>160</v>
      </c>
      <c r="X197" s="402" t="s">
        <v>160</v>
      </c>
      <c r="Y197" s="49" t="s">
        <v>620</v>
      </c>
      <c r="Z197" s="402" t="s">
        <v>620</v>
      </c>
      <c r="AA197" s="402" t="s">
        <v>620</v>
      </c>
      <c r="AB197" s="49">
        <v>0</v>
      </c>
      <c r="AC197" s="49">
        <v>10000000</v>
      </c>
      <c r="AD197" s="49">
        <v>0</v>
      </c>
      <c r="AE197" s="49">
        <v>0</v>
      </c>
    </row>
    <row r="198" spans="1:31" s="21" customFormat="1" ht="50.1" customHeight="1" x14ac:dyDescent="0.25">
      <c r="A198" s="400">
        <v>109</v>
      </c>
      <c r="B198" s="402">
        <v>80111600</v>
      </c>
      <c r="C198" s="402" t="s">
        <v>1637</v>
      </c>
      <c r="D198" s="402" t="s">
        <v>1609</v>
      </c>
      <c r="E198" s="403" t="s">
        <v>1641</v>
      </c>
      <c r="F198" s="403">
        <v>2020003050021</v>
      </c>
      <c r="G198" s="404" t="s">
        <v>310</v>
      </c>
      <c r="H198" s="404" t="s">
        <v>1642</v>
      </c>
      <c r="I198" s="47">
        <v>10000000</v>
      </c>
      <c r="J198" s="405" t="s">
        <v>346</v>
      </c>
      <c r="K198" s="402" t="s">
        <v>1578</v>
      </c>
      <c r="L198" s="402" t="s">
        <v>128</v>
      </c>
      <c r="M198" s="402" t="s">
        <v>308</v>
      </c>
      <c r="N198" s="406" t="s">
        <v>309</v>
      </c>
      <c r="O198" s="405">
        <v>42</v>
      </c>
      <c r="P198" s="407" t="s">
        <v>1643</v>
      </c>
      <c r="Q198" s="402" t="s">
        <v>1644</v>
      </c>
      <c r="R198" s="402" t="s">
        <v>290</v>
      </c>
      <c r="S198" s="401">
        <v>11</v>
      </c>
      <c r="T198" s="432" t="s">
        <v>42</v>
      </c>
      <c r="U198" s="48" t="s">
        <v>620</v>
      </c>
      <c r="V198" s="402" t="s">
        <v>129</v>
      </c>
      <c r="W198" s="402" t="s">
        <v>123</v>
      </c>
      <c r="X198" s="402" t="s">
        <v>123</v>
      </c>
      <c r="Y198" s="49" t="s">
        <v>620</v>
      </c>
      <c r="Z198" s="402" t="s">
        <v>620</v>
      </c>
      <c r="AA198" s="402" t="s">
        <v>620</v>
      </c>
      <c r="AB198" s="49">
        <v>0</v>
      </c>
      <c r="AC198" s="49">
        <v>10000000</v>
      </c>
      <c r="AD198" s="49">
        <v>0</v>
      </c>
      <c r="AE198" s="49">
        <v>0</v>
      </c>
    </row>
    <row r="199" spans="1:31" s="21" customFormat="1" ht="50.1" customHeight="1" x14ac:dyDescent="0.25">
      <c r="A199" s="400">
        <v>110</v>
      </c>
      <c r="B199" s="402">
        <v>80111600</v>
      </c>
      <c r="C199" s="402" t="s">
        <v>1637</v>
      </c>
      <c r="D199" s="402" t="s">
        <v>1609</v>
      </c>
      <c r="E199" s="403" t="s">
        <v>1641</v>
      </c>
      <c r="F199" s="403">
        <v>2020003050021</v>
      </c>
      <c r="G199" s="404" t="s">
        <v>310</v>
      </c>
      <c r="H199" s="404" t="s">
        <v>1642</v>
      </c>
      <c r="I199" s="47">
        <v>20000000</v>
      </c>
      <c r="J199" s="405" t="s">
        <v>347</v>
      </c>
      <c r="K199" s="402" t="s">
        <v>1578</v>
      </c>
      <c r="L199" s="402" t="s">
        <v>128</v>
      </c>
      <c r="M199" s="402" t="s">
        <v>308</v>
      </c>
      <c r="N199" s="406" t="s">
        <v>309</v>
      </c>
      <c r="O199" s="405">
        <v>42</v>
      </c>
      <c r="P199" s="407" t="s">
        <v>1643</v>
      </c>
      <c r="Q199" s="402" t="s">
        <v>1644</v>
      </c>
      <c r="R199" s="402" t="s">
        <v>290</v>
      </c>
      <c r="S199" s="401">
        <v>11</v>
      </c>
      <c r="T199" s="412" t="s">
        <v>42</v>
      </c>
      <c r="U199" s="48" t="s">
        <v>620</v>
      </c>
      <c r="V199" s="402" t="s">
        <v>129</v>
      </c>
      <c r="W199" s="402" t="s">
        <v>123</v>
      </c>
      <c r="X199" s="402" t="s">
        <v>123</v>
      </c>
      <c r="Y199" s="49" t="s">
        <v>620</v>
      </c>
      <c r="Z199" s="402" t="s">
        <v>620</v>
      </c>
      <c r="AA199" s="402" t="s">
        <v>620</v>
      </c>
      <c r="AB199" s="49">
        <v>0</v>
      </c>
      <c r="AC199" s="49">
        <v>20000000</v>
      </c>
      <c r="AD199" s="49">
        <v>0</v>
      </c>
      <c r="AE199" s="49">
        <v>0</v>
      </c>
    </row>
    <row r="200" spans="1:31" s="21" customFormat="1" ht="50.1" customHeight="1" x14ac:dyDescent="0.25">
      <c r="A200" s="400">
        <v>111</v>
      </c>
      <c r="B200" s="402">
        <v>90141502</v>
      </c>
      <c r="C200" s="402" t="s">
        <v>1637</v>
      </c>
      <c r="D200" s="402" t="s">
        <v>1609</v>
      </c>
      <c r="E200" s="403" t="s">
        <v>1641</v>
      </c>
      <c r="F200" s="403">
        <v>2020003050021</v>
      </c>
      <c r="G200" s="404" t="s">
        <v>310</v>
      </c>
      <c r="H200" s="404" t="s">
        <v>1642</v>
      </c>
      <c r="I200" s="47">
        <v>147556103</v>
      </c>
      <c r="J200" s="405" t="s">
        <v>348</v>
      </c>
      <c r="K200" s="402" t="s">
        <v>1578</v>
      </c>
      <c r="L200" s="402" t="s">
        <v>128</v>
      </c>
      <c r="M200" s="402" t="s">
        <v>308</v>
      </c>
      <c r="N200" s="406" t="s">
        <v>309</v>
      </c>
      <c r="O200" s="405">
        <v>42</v>
      </c>
      <c r="P200" s="407" t="s">
        <v>1643</v>
      </c>
      <c r="Q200" s="402" t="s">
        <v>1644</v>
      </c>
      <c r="R200" s="402" t="s">
        <v>290</v>
      </c>
      <c r="S200" s="401">
        <v>225</v>
      </c>
      <c r="T200" s="427" t="s">
        <v>106</v>
      </c>
      <c r="U200" s="48" t="s">
        <v>620</v>
      </c>
      <c r="V200" s="402" t="s">
        <v>129</v>
      </c>
      <c r="W200" s="402" t="s">
        <v>160</v>
      </c>
      <c r="X200" s="402" t="s">
        <v>160</v>
      </c>
      <c r="Y200" s="49" t="s">
        <v>620</v>
      </c>
      <c r="Z200" s="402" t="s">
        <v>620</v>
      </c>
      <c r="AA200" s="402" t="s">
        <v>620</v>
      </c>
      <c r="AB200" s="49">
        <v>0</v>
      </c>
      <c r="AC200" s="49">
        <v>147556103</v>
      </c>
      <c r="AD200" s="49">
        <v>0</v>
      </c>
      <c r="AE200" s="49">
        <v>0</v>
      </c>
    </row>
    <row r="201" spans="1:31" s="21" customFormat="1" ht="50.1" customHeight="1" x14ac:dyDescent="0.25">
      <c r="A201" s="400">
        <v>112</v>
      </c>
      <c r="B201" s="402">
        <v>90141502</v>
      </c>
      <c r="C201" s="402" t="s">
        <v>1637</v>
      </c>
      <c r="D201" s="402" t="s">
        <v>1609</v>
      </c>
      <c r="E201" s="403" t="s">
        <v>1641</v>
      </c>
      <c r="F201" s="403">
        <v>2020003050021</v>
      </c>
      <c r="G201" s="404" t="s">
        <v>310</v>
      </c>
      <c r="H201" s="404" t="s">
        <v>1642</v>
      </c>
      <c r="I201" s="47">
        <v>10000000</v>
      </c>
      <c r="J201" s="405" t="s">
        <v>349</v>
      </c>
      <c r="K201" s="402" t="s">
        <v>1578</v>
      </c>
      <c r="L201" s="402" t="s">
        <v>128</v>
      </c>
      <c r="M201" s="402" t="s">
        <v>308</v>
      </c>
      <c r="N201" s="406" t="s">
        <v>309</v>
      </c>
      <c r="O201" s="405">
        <v>42</v>
      </c>
      <c r="P201" s="407" t="s">
        <v>1643</v>
      </c>
      <c r="Q201" s="402" t="s">
        <v>1644</v>
      </c>
      <c r="R201" s="402" t="s">
        <v>290</v>
      </c>
      <c r="S201" s="401">
        <v>225</v>
      </c>
      <c r="T201" s="427" t="s">
        <v>106</v>
      </c>
      <c r="U201" s="48" t="s">
        <v>620</v>
      </c>
      <c r="V201" s="402" t="s">
        <v>129</v>
      </c>
      <c r="W201" s="402" t="s">
        <v>160</v>
      </c>
      <c r="X201" s="402" t="s">
        <v>160</v>
      </c>
      <c r="Y201" s="49" t="s">
        <v>620</v>
      </c>
      <c r="Z201" s="402" t="s">
        <v>620</v>
      </c>
      <c r="AA201" s="402" t="s">
        <v>620</v>
      </c>
      <c r="AB201" s="49">
        <v>0</v>
      </c>
      <c r="AC201" s="49">
        <v>10000000</v>
      </c>
      <c r="AD201" s="49">
        <v>0</v>
      </c>
      <c r="AE201" s="49">
        <v>0</v>
      </c>
    </row>
    <row r="202" spans="1:31" s="21" customFormat="1" ht="49.5" customHeight="1" x14ac:dyDescent="0.25">
      <c r="A202" s="400">
        <v>113</v>
      </c>
      <c r="B202" s="402">
        <v>90141502</v>
      </c>
      <c r="C202" s="402" t="s">
        <v>1637</v>
      </c>
      <c r="D202" s="402" t="s">
        <v>1609</v>
      </c>
      <c r="E202" s="403" t="s">
        <v>1641</v>
      </c>
      <c r="F202" s="403">
        <v>2020003050021</v>
      </c>
      <c r="G202" s="404" t="s">
        <v>310</v>
      </c>
      <c r="H202" s="404" t="s">
        <v>1642</v>
      </c>
      <c r="I202" s="47">
        <v>10000000</v>
      </c>
      <c r="J202" s="405" t="s">
        <v>350</v>
      </c>
      <c r="K202" s="402" t="s">
        <v>1578</v>
      </c>
      <c r="L202" s="402" t="s">
        <v>128</v>
      </c>
      <c r="M202" s="402" t="s">
        <v>308</v>
      </c>
      <c r="N202" s="406" t="s">
        <v>309</v>
      </c>
      <c r="O202" s="405">
        <v>42</v>
      </c>
      <c r="P202" s="407" t="s">
        <v>1643</v>
      </c>
      <c r="Q202" s="402" t="s">
        <v>1644</v>
      </c>
      <c r="R202" s="402" t="s">
        <v>290</v>
      </c>
      <c r="S202" s="401">
        <v>225</v>
      </c>
      <c r="T202" s="427" t="s">
        <v>106</v>
      </c>
      <c r="U202" s="48" t="s">
        <v>620</v>
      </c>
      <c r="V202" s="402" t="s">
        <v>129</v>
      </c>
      <c r="W202" s="402" t="s">
        <v>160</v>
      </c>
      <c r="X202" s="402" t="s">
        <v>160</v>
      </c>
      <c r="Y202" s="49" t="s">
        <v>620</v>
      </c>
      <c r="Z202" s="402" t="s">
        <v>620</v>
      </c>
      <c r="AA202" s="402" t="s">
        <v>620</v>
      </c>
      <c r="AB202" s="49">
        <v>0</v>
      </c>
      <c r="AC202" s="49">
        <v>10000000</v>
      </c>
      <c r="AD202" s="49">
        <v>0</v>
      </c>
      <c r="AE202" s="49">
        <v>0</v>
      </c>
    </row>
    <row r="203" spans="1:31" s="21" customFormat="1" ht="50.1" customHeight="1" x14ac:dyDescent="0.25">
      <c r="A203" s="400">
        <v>114</v>
      </c>
      <c r="B203" s="402">
        <v>90141502</v>
      </c>
      <c r="C203" s="402" t="s">
        <v>1637</v>
      </c>
      <c r="D203" s="402" t="s">
        <v>1609</v>
      </c>
      <c r="E203" s="403" t="s">
        <v>1641</v>
      </c>
      <c r="F203" s="403">
        <v>2020003050021</v>
      </c>
      <c r="G203" s="404" t="s">
        <v>310</v>
      </c>
      <c r="H203" s="404" t="s">
        <v>1642</v>
      </c>
      <c r="I203" s="47">
        <v>10000000</v>
      </c>
      <c r="J203" s="405" t="s">
        <v>351</v>
      </c>
      <c r="K203" s="402" t="s">
        <v>1578</v>
      </c>
      <c r="L203" s="402" t="s">
        <v>128</v>
      </c>
      <c r="M203" s="402" t="s">
        <v>308</v>
      </c>
      <c r="N203" s="406" t="s">
        <v>309</v>
      </c>
      <c r="O203" s="405">
        <v>42</v>
      </c>
      <c r="P203" s="407" t="s">
        <v>1643</v>
      </c>
      <c r="Q203" s="402" t="s">
        <v>1644</v>
      </c>
      <c r="R203" s="402" t="s">
        <v>290</v>
      </c>
      <c r="S203" s="401">
        <v>225</v>
      </c>
      <c r="T203" s="427" t="s">
        <v>106</v>
      </c>
      <c r="U203" s="57" t="s">
        <v>620</v>
      </c>
      <c r="V203" s="402" t="s">
        <v>129</v>
      </c>
      <c r="W203" s="402" t="s">
        <v>160</v>
      </c>
      <c r="X203" s="402" t="s">
        <v>160</v>
      </c>
      <c r="Y203" s="49" t="s">
        <v>620</v>
      </c>
      <c r="Z203" s="402" t="s">
        <v>620</v>
      </c>
      <c r="AA203" s="402" t="s">
        <v>620</v>
      </c>
      <c r="AB203" s="49">
        <v>0</v>
      </c>
      <c r="AC203" s="49">
        <v>10000000</v>
      </c>
      <c r="AD203" s="49">
        <v>0</v>
      </c>
      <c r="AE203" s="49">
        <v>0</v>
      </c>
    </row>
    <row r="204" spans="1:31" s="21" customFormat="1" ht="50.1" customHeight="1" x14ac:dyDescent="0.25">
      <c r="A204" s="400">
        <v>115</v>
      </c>
      <c r="B204" s="402">
        <v>80111600</v>
      </c>
      <c r="C204" s="402" t="s">
        <v>1637</v>
      </c>
      <c r="D204" s="402" t="s">
        <v>1609</v>
      </c>
      <c r="E204" s="403" t="s">
        <v>1641</v>
      </c>
      <c r="F204" s="403">
        <v>2020003050021</v>
      </c>
      <c r="G204" s="404" t="s">
        <v>310</v>
      </c>
      <c r="H204" s="404" t="s">
        <v>1642</v>
      </c>
      <c r="I204" s="47">
        <v>0</v>
      </c>
      <c r="J204" s="405" t="s">
        <v>352</v>
      </c>
      <c r="K204" s="402" t="s">
        <v>1578</v>
      </c>
      <c r="L204" s="402" t="s">
        <v>128</v>
      </c>
      <c r="M204" s="402" t="s">
        <v>308</v>
      </c>
      <c r="N204" s="406" t="s">
        <v>309</v>
      </c>
      <c r="O204" s="405">
        <v>42</v>
      </c>
      <c r="P204" s="407" t="s">
        <v>1643</v>
      </c>
      <c r="Q204" s="402" t="s">
        <v>1644</v>
      </c>
      <c r="R204" s="402" t="s">
        <v>290</v>
      </c>
      <c r="S204" s="401"/>
      <c r="T204" s="435" t="s">
        <v>42</v>
      </c>
      <c r="U204" s="48" t="s">
        <v>620</v>
      </c>
      <c r="V204" s="402" t="s">
        <v>129</v>
      </c>
      <c r="W204" s="402" t="s">
        <v>123</v>
      </c>
      <c r="X204" s="402" t="s">
        <v>123</v>
      </c>
      <c r="Y204" s="49" t="s">
        <v>620</v>
      </c>
      <c r="Z204" s="402" t="s">
        <v>620</v>
      </c>
      <c r="AA204" s="402" t="s">
        <v>620</v>
      </c>
      <c r="AB204" s="49">
        <v>0</v>
      </c>
      <c r="AC204" s="49">
        <v>0</v>
      </c>
      <c r="AD204" s="49">
        <v>0</v>
      </c>
      <c r="AE204" s="49">
        <v>0</v>
      </c>
    </row>
    <row r="205" spans="1:31" s="21" customFormat="1" ht="50.1" customHeight="1" x14ac:dyDescent="0.25">
      <c r="A205" s="400">
        <v>116</v>
      </c>
      <c r="B205" s="402">
        <v>80111600</v>
      </c>
      <c r="C205" s="402" t="s">
        <v>1637</v>
      </c>
      <c r="D205" s="402" t="s">
        <v>1609</v>
      </c>
      <c r="E205" s="403" t="s">
        <v>1641</v>
      </c>
      <c r="F205" s="403">
        <v>2020003050021</v>
      </c>
      <c r="G205" s="404" t="s">
        <v>310</v>
      </c>
      <c r="H205" s="404" t="s">
        <v>1642</v>
      </c>
      <c r="I205" s="47">
        <v>0</v>
      </c>
      <c r="J205" s="405" t="s">
        <v>353</v>
      </c>
      <c r="K205" s="402" t="s">
        <v>1578</v>
      </c>
      <c r="L205" s="402" t="s">
        <v>128</v>
      </c>
      <c r="M205" s="402" t="s">
        <v>308</v>
      </c>
      <c r="N205" s="406" t="s">
        <v>309</v>
      </c>
      <c r="O205" s="405">
        <v>42</v>
      </c>
      <c r="P205" s="407" t="s">
        <v>1643</v>
      </c>
      <c r="Q205" s="402" t="s">
        <v>1644</v>
      </c>
      <c r="R205" s="402" t="s">
        <v>290</v>
      </c>
      <c r="S205" s="401"/>
      <c r="T205" s="409" t="s">
        <v>42</v>
      </c>
      <c r="U205" s="48" t="s">
        <v>620</v>
      </c>
      <c r="V205" s="402" t="s">
        <v>129</v>
      </c>
      <c r="W205" s="402" t="s">
        <v>123</v>
      </c>
      <c r="X205" s="402" t="s">
        <v>123</v>
      </c>
      <c r="Y205" s="49" t="s">
        <v>620</v>
      </c>
      <c r="Z205" s="402" t="s">
        <v>620</v>
      </c>
      <c r="AA205" s="402" t="s">
        <v>620</v>
      </c>
      <c r="AB205" s="49">
        <v>0</v>
      </c>
      <c r="AC205" s="49">
        <v>0</v>
      </c>
      <c r="AD205" s="49">
        <v>0</v>
      </c>
      <c r="AE205" s="49">
        <v>0</v>
      </c>
    </row>
    <row r="206" spans="1:31" s="21" customFormat="1" ht="50.1" customHeight="1" x14ac:dyDescent="0.25">
      <c r="A206" s="400">
        <v>117</v>
      </c>
      <c r="B206" s="402">
        <v>80111600</v>
      </c>
      <c r="C206" s="402" t="s">
        <v>1637</v>
      </c>
      <c r="D206" s="402" t="s">
        <v>1609</v>
      </c>
      <c r="E206" s="403" t="s">
        <v>1641</v>
      </c>
      <c r="F206" s="403">
        <v>2020003050021</v>
      </c>
      <c r="G206" s="404" t="s">
        <v>310</v>
      </c>
      <c r="H206" s="404" t="s">
        <v>1642</v>
      </c>
      <c r="I206" s="47">
        <v>0</v>
      </c>
      <c r="J206" s="405" t="s">
        <v>354</v>
      </c>
      <c r="K206" s="402" t="s">
        <v>1578</v>
      </c>
      <c r="L206" s="402" t="s">
        <v>128</v>
      </c>
      <c r="M206" s="402" t="s">
        <v>308</v>
      </c>
      <c r="N206" s="406" t="s">
        <v>309</v>
      </c>
      <c r="O206" s="405">
        <v>42</v>
      </c>
      <c r="P206" s="407" t="s">
        <v>1643</v>
      </c>
      <c r="Q206" s="402" t="s">
        <v>1644</v>
      </c>
      <c r="R206" s="402" t="s">
        <v>290</v>
      </c>
      <c r="S206" s="401"/>
      <c r="T206" s="409" t="s">
        <v>42</v>
      </c>
      <c r="U206" s="48" t="s">
        <v>620</v>
      </c>
      <c r="V206" s="402" t="s">
        <v>129</v>
      </c>
      <c r="W206" s="402" t="s">
        <v>123</v>
      </c>
      <c r="X206" s="402" t="s">
        <v>123</v>
      </c>
      <c r="Y206" s="49" t="s">
        <v>620</v>
      </c>
      <c r="Z206" s="402" t="s">
        <v>620</v>
      </c>
      <c r="AA206" s="402" t="s">
        <v>620</v>
      </c>
      <c r="AB206" s="49">
        <v>0</v>
      </c>
      <c r="AC206" s="49">
        <v>0</v>
      </c>
      <c r="AD206" s="49">
        <v>0</v>
      </c>
      <c r="AE206" s="49">
        <v>0</v>
      </c>
    </row>
    <row r="207" spans="1:31" s="21" customFormat="1" ht="50.1" customHeight="1" x14ac:dyDescent="0.25">
      <c r="A207" s="400">
        <v>118</v>
      </c>
      <c r="B207" s="402">
        <v>80111600</v>
      </c>
      <c r="C207" s="402" t="s">
        <v>1637</v>
      </c>
      <c r="D207" s="402" t="s">
        <v>1609</v>
      </c>
      <c r="E207" s="403" t="s">
        <v>1641</v>
      </c>
      <c r="F207" s="403">
        <v>2020003050021</v>
      </c>
      <c r="G207" s="404" t="s">
        <v>310</v>
      </c>
      <c r="H207" s="404" t="s">
        <v>1642</v>
      </c>
      <c r="I207" s="47">
        <v>0</v>
      </c>
      <c r="J207" s="405" t="s">
        <v>355</v>
      </c>
      <c r="K207" s="402" t="s">
        <v>1578</v>
      </c>
      <c r="L207" s="402" t="s">
        <v>128</v>
      </c>
      <c r="M207" s="402" t="s">
        <v>308</v>
      </c>
      <c r="N207" s="406" t="s">
        <v>309</v>
      </c>
      <c r="O207" s="405">
        <v>42</v>
      </c>
      <c r="P207" s="407" t="s">
        <v>1643</v>
      </c>
      <c r="Q207" s="402" t="s">
        <v>1644</v>
      </c>
      <c r="R207" s="402" t="s">
        <v>290</v>
      </c>
      <c r="S207" s="401"/>
      <c r="T207" s="409" t="s">
        <v>42</v>
      </c>
      <c r="U207" s="48" t="s">
        <v>620</v>
      </c>
      <c r="V207" s="402" t="s">
        <v>129</v>
      </c>
      <c r="W207" s="402" t="s">
        <v>123</v>
      </c>
      <c r="X207" s="402" t="s">
        <v>123</v>
      </c>
      <c r="Y207" s="49" t="s">
        <v>620</v>
      </c>
      <c r="Z207" s="402" t="s">
        <v>620</v>
      </c>
      <c r="AA207" s="402" t="s">
        <v>620</v>
      </c>
      <c r="AB207" s="49">
        <v>0</v>
      </c>
      <c r="AC207" s="49">
        <v>0</v>
      </c>
      <c r="AD207" s="49">
        <v>0</v>
      </c>
      <c r="AE207" s="49">
        <v>0</v>
      </c>
    </row>
    <row r="208" spans="1:31" s="21" customFormat="1" ht="50.1" customHeight="1" x14ac:dyDescent="0.25">
      <c r="A208" s="400">
        <v>119</v>
      </c>
      <c r="B208" s="402">
        <v>80111600</v>
      </c>
      <c r="C208" s="402" t="s">
        <v>1637</v>
      </c>
      <c r="D208" s="402" t="s">
        <v>1609</v>
      </c>
      <c r="E208" s="403" t="s">
        <v>1641</v>
      </c>
      <c r="F208" s="403">
        <v>2020003050021</v>
      </c>
      <c r="G208" s="404" t="s">
        <v>310</v>
      </c>
      <c r="H208" s="404" t="s">
        <v>1642</v>
      </c>
      <c r="I208" s="47">
        <v>0</v>
      </c>
      <c r="J208" s="405" t="s">
        <v>356</v>
      </c>
      <c r="K208" s="402" t="s">
        <v>1578</v>
      </c>
      <c r="L208" s="402" t="s">
        <v>128</v>
      </c>
      <c r="M208" s="402" t="s">
        <v>308</v>
      </c>
      <c r="N208" s="406" t="s">
        <v>309</v>
      </c>
      <c r="O208" s="405">
        <v>42</v>
      </c>
      <c r="P208" s="407" t="s">
        <v>1643</v>
      </c>
      <c r="Q208" s="402" t="s">
        <v>1644</v>
      </c>
      <c r="R208" s="402" t="s">
        <v>290</v>
      </c>
      <c r="S208" s="401"/>
      <c r="T208" s="409" t="s">
        <v>42</v>
      </c>
      <c r="U208" s="48" t="s">
        <v>620</v>
      </c>
      <c r="V208" s="402" t="s">
        <v>129</v>
      </c>
      <c r="W208" s="402" t="s">
        <v>123</v>
      </c>
      <c r="X208" s="402" t="s">
        <v>123</v>
      </c>
      <c r="Y208" s="49" t="s">
        <v>620</v>
      </c>
      <c r="Z208" s="402" t="s">
        <v>620</v>
      </c>
      <c r="AA208" s="402" t="s">
        <v>620</v>
      </c>
      <c r="AB208" s="49">
        <v>0</v>
      </c>
      <c r="AC208" s="49">
        <v>0</v>
      </c>
      <c r="AD208" s="49">
        <v>0</v>
      </c>
      <c r="AE208" s="49">
        <v>0</v>
      </c>
    </row>
    <row r="209" spans="1:31" s="21" customFormat="1" ht="50.1" customHeight="1" x14ac:dyDescent="0.25">
      <c r="A209" s="400" t="s">
        <v>108</v>
      </c>
      <c r="B209" s="402">
        <v>80111600</v>
      </c>
      <c r="C209" s="402" t="s">
        <v>1637</v>
      </c>
      <c r="D209" s="402" t="s">
        <v>1609</v>
      </c>
      <c r="E209" s="403" t="s">
        <v>1641</v>
      </c>
      <c r="F209" s="403">
        <v>2020003050021</v>
      </c>
      <c r="G209" s="404" t="s">
        <v>310</v>
      </c>
      <c r="H209" s="404" t="s">
        <v>1642</v>
      </c>
      <c r="I209" s="47">
        <v>128000000</v>
      </c>
      <c r="J209" s="405" t="s">
        <v>357</v>
      </c>
      <c r="K209" s="402" t="s">
        <v>1578</v>
      </c>
      <c r="L209" s="402" t="s">
        <v>40</v>
      </c>
      <c r="M209" s="402" t="s">
        <v>40</v>
      </c>
      <c r="N209" s="406" t="s">
        <v>309</v>
      </c>
      <c r="O209" s="405">
        <v>42</v>
      </c>
      <c r="P209" s="407" t="s">
        <v>1643</v>
      </c>
      <c r="Q209" s="402" t="s">
        <v>1644</v>
      </c>
      <c r="R209" s="402" t="s">
        <v>290</v>
      </c>
      <c r="S209" s="401">
        <v>6</v>
      </c>
      <c r="T209" s="427" t="s">
        <v>42</v>
      </c>
      <c r="U209" s="49" t="s">
        <v>620</v>
      </c>
      <c r="V209" s="402" t="s">
        <v>129</v>
      </c>
      <c r="W209" s="402" t="s">
        <v>123</v>
      </c>
      <c r="X209" s="402" t="s">
        <v>123</v>
      </c>
      <c r="Y209" s="49" t="s">
        <v>620</v>
      </c>
      <c r="Z209" s="402" t="s">
        <v>620</v>
      </c>
      <c r="AA209" s="402" t="s">
        <v>620</v>
      </c>
      <c r="AB209" s="49">
        <v>0</v>
      </c>
      <c r="AC209" s="49">
        <v>128000000</v>
      </c>
      <c r="AD209" s="49">
        <v>0</v>
      </c>
      <c r="AE209" s="49">
        <v>0</v>
      </c>
    </row>
    <row r="210" spans="1:31" s="21" customFormat="1" ht="50.1" customHeight="1" x14ac:dyDescent="0.25">
      <c r="A210" s="400">
        <v>121</v>
      </c>
      <c r="B210" s="402">
        <v>80111600</v>
      </c>
      <c r="C210" s="402" t="s">
        <v>1637</v>
      </c>
      <c r="D210" s="402" t="s">
        <v>1609</v>
      </c>
      <c r="E210" s="403" t="s">
        <v>1641</v>
      </c>
      <c r="F210" s="403">
        <v>2020003050021</v>
      </c>
      <c r="G210" s="404" t="s">
        <v>310</v>
      </c>
      <c r="H210" s="404" t="s">
        <v>1642</v>
      </c>
      <c r="I210" s="47">
        <v>15000000</v>
      </c>
      <c r="J210" s="405" t="s">
        <v>358</v>
      </c>
      <c r="K210" s="402" t="s">
        <v>1578</v>
      </c>
      <c r="L210" s="402" t="s">
        <v>128</v>
      </c>
      <c r="M210" s="402" t="s">
        <v>308</v>
      </c>
      <c r="N210" s="406" t="s">
        <v>309</v>
      </c>
      <c r="O210" s="405">
        <v>42</v>
      </c>
      <c r="P210" s="407" t="s">
        <v>1643</v>
      </c>
      <c r="Q210" s="402" t="s">
        <v>1644</v>
      </c>
      <c r="R210" s="402" t="s">
        <v>290</v>
      </c>
      <c r="S210" s="401">
        <v>11</v>
      </c>
      <c r="T210" s="412" t="s">
        <v>42</v>
      </c>
      <c r="U210" s="48" t="s">
        <v>620</v>
      </c>
      <c r="V210" s="402" t="s">
        <v>129</v>
      </c>
      <c r="W210" s="402" t="s">
        <v>123</v>
      </c>
      <c r="X210" s="402" t="s">
        <v>123</v>
      </c>
      <c r="Y210" s="49" t="s">
        <v>620</v>
      </c>
      <c r="Z210" s="402" t="s">
        <v>620</v>
      </c>
      <c r="AA210" s="402" t="s">
        <v>620</v>
      </c>
      <c r="AB210" s="49">
        <v>0</v>
      </c>
      <c r="AC210" s="49">
        <v>15000000</v>
      </c>
      <c r="AD210" s="49">
        <v>0</v>
      </c>
      <c r="AE210" s="49">
        <v>0</v>
      </c>
    </row>
    <row r="211" spans="1:31" s="21" customFormat="1" ht="50.1" customHeight="1" x14ac:dyDescent="0.25">
      <c r="A211" s="400">
        <v>122</v>
      </c>
      <c r="B211" s="402">
        <v>80111600</v>
      </c>
      <c r="C211" s="402" t="s">
        <v>1637</v>
      </c>
      <c r="D211" s="402" t="s">
        <v>1609</v>
      </c>
      <c r="E211" s="403" t="s">
        <v>1641</v>
      </c>
      <c r="F211" s="403">
        <v>2020003050021</v>
      </c>
      <c r="G211" s="404" t="s">
        <v>310</v>
      </c>
      <c r="H211" s="404" t="s">
        <v>1642</v>
      </c>
      <c r="I211" s="47">
        <v>15000000</v>
      </c>
      <c r="J211" s="405" t="s">
        <v>359</v>
      </c>
      <c r="K211" s="402" t="s">
        <v>1578</v>
      </c>
      <c r="L211" s="402" t="s">
        <v>128</v>
      </c>
      <c r="M211" s="402" t="s">
        <v>308</v>
      </c>
      <c r="N211" s="406" t="s">
        <v>309</v>
      </c>
      <c r="O211" s="405">
        <v>42</v>
      </c>
      <c r="P211" s="407" t="s">
        <v>1643</v>
      </c>
      <c r="Q211" s="402" t="s">
        <v>1644</v>
      </c>
      <c r="R211" s="402" t="s">
        <v>290</v>
      </c>
      <c r="S211" s="401">
        <v>11</v>
      </c>
      <c r="T211" s="409" t="s">
        <v>42</v>
      </c>
      <c r="U211" s="48" t="s">
        <v>620</v>
      </c>
      <c r="V211" s="402" t="s">
        <v>129</v>
      </c>
      <c r="W211" s="402" t="s">
        <v>123</v>
      </c>
      <c r="X211" s="402" t="s">
        <v>123</v>
      </c>
      <c r="Y211" s="49" t="s">
        <v>620</v>
      </c>
      <c r="Z211" s="402" t="s">
        <v>620</v>
      </c>
      <c r="AA211" s="402" t="s">
        <v>620</v>
      </c>
      <c r="AB211" s="49">
        <v>0</v>
      </c>
      <c r="AC211" s="49">
        <v>15000000</v>
      </c>
      <c r="AD211" s="49">
        <v>0</v>
      </c>
      <c r="AE211" s="49">
        <v>0</v>
      </c>
    </row>
    <row r="212" spans="1:31" s="21" customFormat="1" ht="49.5" customHeight="1" x14ac:dyDescent="0.25">
      <c r="A212" s="400">
        <v>123</v>
      </c>
      <c r="B212" s="402">
        <v>80111600</v>
      </c>
      <c r="C212" s="402" t="s">
        <v>1637</v>
      </c>
      <c r="D212" s="402" t="s">
        <v>1609</v>
      </c>
      <c r="E212" s="403" t="s">
        <v>1641</v>
      </c>
      <c r="F212" s="403">
        <v>2020003050021</v>
      </c>
      <c r="G212" s="404" t="s">
        <v>310</v>
      </c>
      <c r="H212" s="404" t="s">
        <v>1642</v>
      </c>
      <c r="I212" s="47">
        <v>10000000</v>
      </c>
      <c r="J212" s="405" t="s">
        <v>360</v>
      </c>
      <c r="K212" s="402" t="s">
        <v>1578</v>
      </c>
      <c r="L212" s="402" t="s">
        <v>128</v>
      </c>
      <c r="M212" s="402" t="s">
        <v>308</v>
      </c>
      <c r="N212" s="406" t="s">
        <v>309</v>
      </c>
      <c r="O212" s="405">
        <v>42</v>
      </c>
      <c r="P212" s="407" t="s">
        <v>1643</v>
      </c>
      <c r="Q212" s="402" t="s">
        <v>1644</v>
      </c>
      <c r="R212" s="402" t="s">
        <v>290</v>
      </c>
      <c r="S212" s="401">
        <v>11</v>
      </c>
      <c r="T212" s="425" t="s">
        <v>42</v>
      </c>
      <c r="U212" s="49" t="s">
        <v>620</v>
      </c>
      <c r="V212" s="402" t="s">
        <v>129</v>
      </c>
      <c r="W212" s="402" t="s">
        <v>123</v>
      </c>
      <c r="X212" s="402" t="s">
        <v>123</v>
      </c>
      <c r="Y212" s="49" t="s">
        <v>620</v>
      </c>
      <c r="Z212" s="402" t="s">
        <v>620</v>
      </c>
      <c r="AA212" s="402" t="s">
        <v>620</v>
      </c>
      <c r="AB212" s="49">
        <v>0</v>
      </c>
      <c r="AC212" s="49">
        <v>10000000</v>
      </c>
      <c r="AD212" s="49">
        <v>0</v>
      </c>
      <c r="AE212" s="49">
        <v>0</v>
      </c>
    </row>
    <row r="213" spans="1:31" s="21" customFormat="1" ht="49.5" customHeight="1" x14ac:dyDescent="0.25">
      <c r="A213" s="400">
        <v>625</v>
      </c>
      <c r="B213" s="402">
        <v>80111600</v>
      </c>
      <c r="C213" s="402" t="s">
        <v>1633</v>
      </c>
      <c r="D213" s="402" t="s">
        <v>1609</v>
      </c>
      <c r="E213" s="403" t="s">
        <v>1634</v>
      </c>
      <c r="F213" s="403">
        <v>2021003050070</v>
      </c>
      <c r="G213" s="404" t="s">
        <v>282</v>
      </c>
      <c r="H213" s="404" t="s">
        <v>1635</v>
      </c>
      <c r="I213" s="47">
        <v>20637243</v>
      </c>
      <c r="J213" s="405" t="s">
        <v>361</v>
      </c>
      <c r="K213" s="402" t="s">
        <v>1578</v>
      </c>
      <c r="L213" s="402" t="s">
        <v>128</v>
      </c>
      <c r="M213" s="402" t="s">
        <v>159</v>
      </c>
      <c r="N213" s="406" t="s">
        <v>284</v>
      </c>
      <c r="O213" s="405">
        <v>49</v>
      </c>
      <c r="P213" s="407" t="s">
        <v>1636</v>
      </c>
      <c r="Q213" s="402" t="s">
        <v>289</v>
      </c>
      <c r="R213" s="402" t="s">
        <v>290</v>
      </c>
      <c r="S213" s="401">
        <v>3</v>
      </c>
      <c r="T213" s="415" t="s">
        <v>42</v>
      </c>
      <c r="U213" s="49" t="s">
        <v>620</v>
      </c>
      <c r="V213" s="402" t="s">
        <v>129</v>
      </c>
      <c r="W213" s="402" t="s">
        <v>138</v>
      </c>
      <c r="X213" s="402" t="s">
        <v>138</v>
      </c>
      <c r="Y213" s="49" t="s">
        <v>620</v>
      </c>
      <c r="Z213" s="402" t="s">
        <v>620</v>
      </c>
      <c r="AA213" s="402" t="s">
        <v>620</v>
      </c>
      <c r="AB213" s="49">
        <v>0</v>
      </c>
      <c r="AC213" s="49">
        <v>20637243</v>
      </c>
      <c r="AD213" s="49">
        <v>0</v>
      </c>
      <c r="AE213" s="49">
        <v>0</v>
      </c>
    </row>
    <row r="214" spans="1:31" s="21" customFormat="1" ht="49.5" customHeight="1" x14ac:dyDescent="0.25">
      <c r="A214" s="400">
        <v>626</v>
      </c>
      <c r="B214" s="402">
        <v>80111600</v>
      </c>
      <c r="C214" s="402" t="s">
        <v>1633</v>
      </c>
      <c r="D214" s="402" t="s">
        <v>1609</v>
      </c>
      <c r="E214" s="403" t="s">
        <v>1634</v>
      </c>
      <c r="F214" s="403">
        <v>2021003050070</v>
      </c>
      <c r="G214" s="404" t="s">
        <v>282</v>
      </c>
      <c r="H214" s="404" t="s">
        <v>1635</v>
      </c>
      <c r="I214" s="47">
        <v>20637243</v>
      </c>
      <c r="J214" s="405" t="s">
        <v>362</v>
      </c>
      <c r="K214" s="402" t="s">
        <v>1602</v>
      </c>
      <c r="L214" s="402" t="s">
        <v>128</v>
      </c>
      <c r="M214" s="402" t="s">
        <v>159</v>
      </c>
      <c r="N214" s="406" t="s">
        <v>284</v>
      </c>
      <c r="O214" s="405">
        <v>49</v>
      </c>
      <c r="P214" s="407" t="s">
        <v>1636</v>
      </c>
      <c r="Q214" s="402" t="s">
        <v>289</v>
      </c>
      <c r="R214" s="402" t="s">
        <v>290</v>
      </c>
      <c r="S214" s="401">
        <v>3</v>
      </c>
      <c r="T214" s="415" t="s">
        <v>42</v>
      </c>
      <c r="U214" s="49">
        <v>405</v>
      </c>
      <c r="V214" s="402" t="s">
        <v>129</v>
      </c>
      <c r="W214" s="402" t="s">
        <v>138</v>
      </c>
      <c r="X214" s="402" t="s">
        <v>138</v>
      </c>
      <c r="Y214" s="49">
        <v>295</v>
      </c>
      <c r="Z214" s="402" t="s">
        <v>1507</v>
      </c>
      <c r="AA214" s="402" t="s">
        <v>620</v>
      </c>
      <c r="AB214" s="49">
        <v>0</v>
      </c>
      <c r="AC214" s="49">
        <v>20637243</v>
      </c>
      <c r="AD214" s="49">
        <v>0</v>
      </c>
      <c r="AE214" s="49">
        <v>0</v>
      </c>
    </row>
    <row r="215" spans="1:31" s="21" customFormat="1" ht="49.5" customHeight="1" x14ac:dyDescent="0.25">
      <c r="A215" s="400">
        <v>627</v>
      </c>
      <c r="B215" s="402">
        <v>80111600</v>
      </c>
      <c r="C215" s="402" t="s">
        <v>1633</v>
      </c>
      <c r="D215" s="402" t="s">
        <v>1609</v>
      </c>
      <c r="E215" s="403" t="s">
        <v>1634</v>
      </c>
      <c r="F215" s="403">
        <v>2021003050070</v>
      </c>
      <c r="G215" s="404" t="s">
        <v>282</v>
      </c>
      <c r="H215" s="404" t="s">
        <v>1635</v>
      </c>
      <c r="I215" s="47">
        <v>34395405</v>
      </c>
      <c r="J215" s="405" t="s">
        <v>363</v>
      </c>
      <c r="K215" s="402" t="s">
        <v>1602</v>
      </c>
      <c r="L215" s="402" t="s">
        <v>128</v>
      </c>
      <c r="M215" s="402" t="s">
        <v>159</v>
      </c>
      <c r="N215" s="406" t="s">
        <v>284</v>
      </c>
      <c r="O215" s="405">
        <v>49</v>
      </c>
      <c r="P215" s="407" t="s">
        <v>1636</v>
      </c>
      <c r="Q215" s="402" t="s">
        <v>289</v>
      </c>
      <c r="R215" s="402" t="s">
        <v>290</v>
      </c>
      <c r="S215" s="401">
        <v>5</v>
      </c>
      <c r="T215" s="436" t="s">
        <v>42</v>
      </c>
      <c r="U215" s="49">
        <v>426</v>
      </c>
      <c r="V215" s="402" t="s">
        <v>129</v>
      </c>
      <c r="W215" s="402" t="s">
        <v>138</v>
      </c>
      <c r="X215" s="402" t="s">
        <v>138</v>
      </c>
      <c r="Y215" s="49">
        <v>296</v>
      </c>
      <c r="Z215" s="402" t="s">
        <v>1509</v>
      </c>
      <c r="AA215" s="402" t="s">
        <v>620</v>
      </c>
      <c r="AB215" s="49">
        <v>0</v>
      </c>
      <c r="AC215" s="49">
        <v>34395405</v>
      </c>
      <c r="AD215" s="49">
        <v>0</v>
      </c>
      <c r="AE215" s="49">
        <v>0</v>
      </c>
    </row>
    <row r="216" spans="1:31" s="21" customFormat="1" ht="49.5" customHeight="1" x14ac:dyDescent="0.25">
      <c r="A216" s="400">
        <v>628</v>
      </c>
      <c r="B216" s="402">
        <v>80111600</v>
      </c>
      <c r="C216" s="402" t="s">
        <v>1633</v>
      </c>
      <c r="D216" s="402" t="s">
        <v>1609</v>
      </c>
      <c r="E216" s="403" t="s">
        <v>1634</v>
      </c>
      <c r="F216" s="403">
        <v>2021003050070</v>
      </c>
      <c r="G216" s="404" t="s">
        <v>288</v>
      </c>
      <c r="H216" s="404" t="s">
        <v>1635</v>
      </c>
      <c r="I216" s="47">
        <v>46734120</v>
      </c>
      <c r="J216" s="405" t="s">
        <v>364</v>
      </c>
      <c r="K216" s="402" t="s">
        <v>1602</v>
      </c>
      <c r="L216" s="402" t="s">
        <v>128</v>
      </c>
      <c r="M216" s="402" t="s">
        <v>159</v>
      </c>
      <c r="N216" s="406" t="s">
        <v>284</v>
      </c>
      <c r="O216" s="405">
        <v>49</v>
      </c>
      <c r="P216" s="407" t="s">
        <v>1636</v>
      </c>
      <c r="Q216" s="402" t="s">
        <v>289</v>
      </c>
      <c r="R216" s="402" t="s">
        <v>290</v>
      </c>
      <c r="S216" s="401">
        <v>5</v>
      </c>
      <c r="T216" s="415" t="s">
        <v>42</v>
      </c>
      <c r="U216" s="49">
        <v>365</v>
      </c>
      <c r="V216" s="402" t="s">
        <v>129</v>
      </c>
      <c r="W216" s="402" t="s">
        <v>130</v>
      </c>
      <c r="X216" s="402" t="s">
        <v>130</v>
      </c>
      <c r="Y216" s="49">
        <v>277</v>
      </c>
      <c r="Z216" s="402" t="s">
        <v>1460</v>
      </c>
      <c r="AA216" s="402">
        <v>2240</v>
      </c>
      <c r="AB216" s="49">
        <v>46734120</v>
      </c>
      <c r="AC216" s="49">
        <v>0</v>
      </c>
      <c r="AD216" s="49">
        <v>0</v>
      </c>
      <c r="AE216" s="49">
        <v>46734120</v>
      </c>
    </row>
    <row r="217" spans="1:31" s="21" customFormat="1" ht="49.5" customHeight="1" x14ac:dyDescent="0.25">
      <c r="A217" s="400">
        <v>635</v>
      </c>
      <c r="B217" s="402">
        <v>80111600</v>
      </c>
      <c r="C217" s="402" t="s">
        <v>1633</v>
      </c>
      <c r="D217" s="402" t="s">
        <v>1609</v>
      </c>
      <c r="E217" s="403" t="s">
        <v>1634</v>
      </c>
      <c r="F217" s="403">
        <v>2021003050070</v>
      </c>
      <c r="G217" s="404" t="s">
        <v>282</v>
      </c>
      <c r="H217" s="404" t="s">
        <v>1635</v>
      </c>
      <c r="I217" s="47">
        <v>10318622</v>
      </c>
      <c r="J217" s="405" t="s">
        <v>365</v>
      </c>
      <c r="K217" s="402" t="s">
        <v>1602</v>
      </c>
      <c r="L217" s="402" t="s">
        <v>128</v>
      </c>
      <c r="M217" s="402" t="s">
        <v>159</v>
      </c>
      <c r="N217" s="406" t="s">
        <v>284</v>
      </c>
      <c r="O217" s="405">
        <v>49</v>
      </c>
      <c r="P217" s="407" t="s">
        <v>1636</v>
      </c>
      <c r="Q217" s="402" t="s">
        <v>289</v>
      </c>
      <c r="R217" s="402" t="s">
        <v>290</v>
      </c>
      <c r="S217" s="401">
        <v>1.5</v>
      </c>
      <c r="T217" s="422" t="s">
        <v>42</v>
      </c>
      <c r="U217" s="49">
        <v>399</v>
      </c>
      <c r="V217" s="402" t="s">
        <v>129</v>
      </c>
      <c r="W217" s="402" t="s">
        <v>138</v>
      </c>
      <c r="X217" s="402" t="s">
        <v>138</v>
      </c>
      <c r="Y217" s="49">
        <v>26</v>
      </c>
      <c r="Z217" s="402" t="s">
        <v>990</v>
      </c>
      <c r="AA217" s="402">
        <v>3404</v>
      </c>
      <c r="AB217" s="49">
        <v>10318621</v>
      </c>
      <c r="AC217" s="49">
        <v>1</v>
      </c>
      <c r="AD217" s="49">
        <v>0</v>
      </c>
      <c r="AE217" s="49">
        <v>10318621</v>
      </c>
    </row>
    <row r="218" spans="1:31" s="21" customFormat="1" ht="49.5" customHeight="1" x14ac:dyDescent="0.25">
      <c r="A218" s="400">
        <v>636</v>
      </c>
      <c r="B218" s="402">
        <v>80111600</v>
      </c>
      <c r="C218" s="402" t="s">
        <v>1633</v>
      </c>
      <c r="D218" s="402" t="s">
        <v>1609</v>
      </c>
      <c r="E218" s="403" t="s">
        <v>1634</v>
      </c>
      <c r="F218" s="403">
        <v>2021003050070</v>
      </c>
      <c r="G218" s="404" t="s">
        <v>282</v>
      </c>
      <c r="H218" s="404" t="s">
        <v>1635</v>
      </c>
      <c r="I218" s="47">
        <v>10318622</v>
      </c>
      <c r="J218" s="405" t="s">
        <v>366</v>
      </c>
      <c r="K218" s="402" t="s">
        <v>1602</v>
      </c>
      <c r="L218" s="402" t="s">
        <v>128</v>
      </c>
      <c r="M218" s="402" t="s">
        <v>159</v>
      </c>
      <c r="N218" s="406" t="s">
        <v>284</v>
      </c>
      <c r="O218" s="405">
        <v>49</v>
      </c>
      <c r="P218" s="407" t="s">
        <v>1636</v>
      </c>
      <c r="Q218" s="402" t="s">
        <v>289</v>
      </c>
      <c r="R218" s="402" t="s">
        <v>290</v>
      </c>
      <c r="S218" s="401">
        <v>1.5</v>
      </c>
      <c r="T218" s="415" t="s">
        <v>42</v>
      </c>
      <c r="U218" s="49">
        <v>395</v>
      </c>
      <c r="V218" s="402" t="s">
        <v>129</v>
      </c>
      <c r="W218" s="402" t="s">
        <v>138</v>
      </c>
      <c r="X218" s="402" t="s">
        <v>138</v>
      </c>
      <c r="Y218" s="49">
        <v>24</v>
      </c>
      <c r="Z218" s="402" t="s">
        <v>978</v>
      </c>
      <c r="AA218" s="402">
        <v>3405</v>
      </c>
      <c r="AB218" s="49">
        <v>10318621</v>
      </c>
      <c r="AC218" s="49">
        <v>1</v>
      </c>
      <c r="AD218" s="49">
        <v>0</v>
      </c>
      <c r="AE218" s="49">
        <v>10318621</v>
      </c>
    </row>
    <row r="219" spans="1:31" s="21" customFormat="1" ht="49.5" customHeight="1" x14ac:dyDescent="0.25">
      <c r="A219" s="400">
        <v>637</v>
      </c>
      <c r="B219" s="402">
        <v>80111600</v>
      </c>
      <c r="C219" s="402" t="s">
        <v>1633</v>
      </c>
      <c r="D219" s="402" t="s">
        <v>1609</v>
      </c>
      <c r="E219" s="403" t="s">
        <v>1634</v>
      </c>
      <c r="F219" s="403">
        <v>2021003050070</v>
      </c>
      <c r="G219" s="404" t="s">
        <v>282</v>
      </c>
      <c r="H219" s="404" t="s">
        <v>1635</v>
      </c>
      <c r="I219" s="47">
        <v>11535704</v>
      </c>
      <c r="J219" s="405" t="s">
        <v>367</v>
      </c>
      <c r="K219" s="402" t="s">
        <v>1602</v>
      </c>
      <c r="L219" s="402" t="s">
        <v>128</v>
      </c>
      <c r="M219" s="402" t="s">
        <v>159</v>
      </c>
      <c r="N219" s="406" t="s">
        <v>284</v>
      </c>
      <c r="O219" s="405">
        <v>49</v>
      </c>
      <c r="P219" s="407" t="s">
        <v>1636</v>
      </c>
      <c r="Q219" s="402" t="s">
        <v>289</v>
      </c>
      <c r="R219" s="402" t="s">
        <v>290</v>
      </c>
      <c r="S219" s="401">
        <v>1.5</v>
      </c>
      <c r="T219" s="422" t="s">
        <v>42</v>
      </c>
      <c r="U219" s="49">
        <v>398</v>
      </c>
      <c r="V219" s="402" t="s">
        <v>129</v>
      </c>
      <c r="W219" s="402" t="s">
        <v>138</v>
      </c>
      <c r="X219" s="402" t="s">
        <v>138</v>
      </c>
      <c r="Y219" s="49">
        <v>25</v>
      </c>
      <c r="Z219" s="402" t="s">
        <v>986</v>
      </c>
      <c r="AA219" s="402">
        <v>3402</v>
      </c>
      <c r="AB219" s="49">
        <v>11535703</v>
      </c>
      <c r="AC219" s="49">
        <v>1</v>
      </c>
      <c r="AD219" s="49">
        <v>0</v>
      </c>
      <c r="AE219" s="49">
        <v>11535703</v>
      </c>
    </row>
    <row r="220" spans="1:31" s="21" customFormat="1" ht="49.5" customHeight="1" x14ac:dyDescent="0.25">
      <c r="A220" s="400">
        <v>638</v>
      </c>
      <c r="B220" s="402">
        <v>80111600</v>
      </c>
      <c r="C220" s="402" t="s">
        <v>1633</v>
      </c>
      <c r="D220" s="402" t="s">
        <v>1609</v>
      </c>
      <c r="E220" s="403" t="s">
        <v>1634</v>
      </c>
      <c r="F220" s="403">
        <v>2021003050070</v>
      </c>
      <c r="G220" s="404" t="s">
        <v>288</v>
      </c>
      <c r="H220" s="404" t="s">
        <v>1635</v>
      </c>
      <c r="I220" s="47">
        <v>6287202</v>
      </c>
      <c r="J220" s="405" t="s">
        <v>368</v>
      </c>
      <c r="K220" s="402" t="s">
        <v>1602</v>
      </c>
      <c r="L220" s="402" t="s">
        <v>128</v>
      </c>
      <c r="M220" s="402" t="s">
        <v>159</v>
      </c>
      <c r="N220" s="406" t="s">
        <v>284</v>
      </c>
      <c r="O220" s="405">
        <v>49</v>
      </c>
      <c r="P220" s="407" t="s">
        <v>1636</v>
      </c>
      <c r="Q220" s="402" t="s">
        <v>289</v>
      </c>
      <c r="R220" s="402" t="s">
        <v>290</v>
      </c>
      <c r="S220" s="401">
        <v>1.5</v>
      </c>
      <c r="T220" s="422" t="s">
        <v>42</v>
      </c>
      <c r="U220" s="49">
        <v>396</v>
      </c>
      <c r="V220" s="402" t="s">
        <v>129</v>
      </c>
      <c r="W220" s="402" t="s">
        <v>138</v>
      </c>
      <c r="X220" s="402" t="s">
        <v>138</v>
      </c>
      <c r="Y220" s="49">
        <v>28</v>
      </c>
      <c r="Z220" s="402" t="s">
        <v>998</v>
      </c>
      <c r="AA220" s="402">
        <v>3403</v>
      </c>
      <c r="AB220" s="49">
        <v>6287202</v>
      </c>
      <c r="AC220" s="49">
        <v>0</v>
      </c>
      <c r="AD220" s="49">
        <v>0</v>
      </c>
      <c r="AE220" s="49">
        <v>6287202</v>
      </c>
    </row>
    <row r="221" spans="1:31" s="21" customFormat="1" ht="49.5" customHeight="1" x14ac:dyDescent="0.25">
      <c r="A221" s="400">
        <v>629</v>
      </c>
      <c r="B221" s="402">
        <v>80111600</v>
      </c>
      <c r="C221" s="402" t="s">
        <v>1633</v>
      </c>
      <c r="D221" s="402" t="s">
        <v>1609</v>
      </c>
      <c r="E221" s="403" t="s">
        <v>1634</v>
      </c>
      <c r="F221" s="403">
        <v>2021003050070</v>
      </c>
      <c r="G221" s="404" t="s">
        <v>288</v>
      </c>
      <c r="H221" s="404" t="s">
        <v>1635</v>
      </c>
      <c r="I221" s="47">
        <v>12574404</v>
      </c>
      <c r="J221" s="405" t="s">
        <v>369</v>
      </c>
      <c r="K221" s="402" t="s">
        <v>1602</v>
      </c>
      <c r="L221" s="402" t="s">
        <v>128</v>
      </c>
      <c r="M221" s="402" t="s">
        <v>159</v>
      </c>
      <c r="N221" s="406" t="s">
        <v>284</v>
      </c>
      <c r="O221" s="405">
        <v>49</v>
      </c>
      <c r="P221" s="407" t="s">
        <v>1636</v>
      </c>
      <c r="Q221" s="402" t="s">
        <v>289</v>
      </c>
      <c r="R221" s="402" t="s">
        <v>290</v>
      </c>
      <c r="S221" s="401">
        <v>3</v>
      </c>
      <c r="T221" s="415" t="s">
        <v>42</v>
      </c>
      <c r="U221" s="49">
        <v>422</v>
      </c>
      <c r="V221" s="402" t="s">
        <v>129</v>
      </c>
      <c r="W221" s="402" t="s">
        <v>138</v>
      </c>
      <c r="X221" s="402" t="s">
        <v>138</v>
      </c>
      <c r="Y221" s="49">
        <v>328</v>
      </c>
      <c r="Z221" s="402" t="s">
        <v>1558</v>
      </c>
      <c r="AA221" s="402" t="s">
        <v>620</v>
      </c>
      <c r="AB221" s="49">
        <v>0</v>
      </c>
      <c r="AC221" s="49">
        <v>12574404</v>
      </c>
      <c r="AD221" s="49">
        <v>0</v>
      </c>
      <c r="AE221" s="49">
        <v>0</v>
      </c>
    </row>
    <row r="222" spans="1:31" s="21" customFormat="1" ht="49.5" customHeight="1" x14ac:dyDescent="0.25">
      <c r="A222" s="400" t="s">
        <v>108</v>
      </c>
      <c r="B222" s="402">
        <v>80111600</v>
      </c>
      <c r="C222" s="402" t="s">
        <v>1637</v>
      </c>
      <c r="D222" s="402" t="s">
        <v>1609</v>
      </c>
      <c r="E222" s="403" t="s">
        <v>1645</v>
      </c>
      <c r="F222" s="403">
        <v>2020003050022</v>
      </c>
      <c r="G222" s="404" t="s">
        <v>370</v>
      </c>
      <c r="H222" s="404" t="s">
        <v>1646</v>
      </c>
      <c r="I222" s="47">
        <v>0</v>
      </c>
      <c r="J222" s="405" t="s">
        <v>37</v>
      </c>
      <c r="K222" s="402" t="s">
        <v>1578</v>
      </c>
      <c r="L222" s="402" t="s">
        <v>128</v>
      </c>
      <c r="M222" s="402" t="s">
        <v>128</v>
      </c>
      <c r="N222" s="406" t="s">
        <v>371</v>
      </c>
      <c r="O222" s="405">
        <v>44</v>
      </c>
      <c r="P222" s="407" t="s">
        <v>1647</v>
      </c>
      <c r="Q222" s="402" t="s">
        <v>1648</v>
      </c>
      <c r="R222" s="402" t="s">
        <v>290</v>
      </c>
      <c r="S222" s="401">
        <v>6</v>
      </c>
      <c r="T222" s="415" t="s">
        <v>42</v>
      </c>
      <c r="U222" s="49" t="s">
        <v>620</v>
      </c>
      <c r="V222" s="402" t="s">
        <v>129</v>
      </c>
      <c r="W222" s="402" t="s">
        <v>130</v>
      </c>
      <c r="X222" s="402" t="s">
        <v>130</v>
      </c>
      <c r="Y222" s="49" t="s">
        <v>620</v>
      </c>
      <c r="Z222" s="402" t="s">
        <v>620</v>
      </c>
      <c r="AA222" s="402" t="s">
        <v>620</v>
      </c>
      <c r="AB222" s="49">
        <v>0</v>
      </c>
      <c r="AC222" s="49">
        <v>0</v>
      </c>
      <c r="AD222" s="49">
        <v>0</v>
      </c>
      <c r="AE222" s="49">
        <v>0</v>
      </c>
    </row>
    <row r="223" spans="1:31" s="21" customFormat="1" ht="50.1" customHeight="1" x14ac:dyDescent="0.25">
      <c r="A223" s="400">
        <v>124</v>
      </c>
      <c r="B223" s="402">
        <v>80111600</v>
      </c>
      <c r="C223" s="402" t="s">
        <v>1637</v>
      </c>
      <c r="D223" s="402" t="s">
        <v>1609</v>
      </c>
      <c r="E223" s="403" t="s">
        <v>1645</v>
      </c>
      <c r="F223" s="403">
        <v>2020003050022</v>
      </c>
      <c r="G223" s="404" t="s">
        <v>370</v>
      </c>
      <c r="H223" s="404" t="s">
        <v>1646</v>
      </c>
      <c r="I223" s="47">
        <v>400000000</v>
      </c>
      <c r="J223" s="405" t="s">
        <v>372</v>
      </c>
      <c r="K223" s="402" t="s">
        <v>1602</v>
      </c>
      <c r="L223" s="402" t="s">
        <v>128</v>
      </c>
      <c r="M223" s="402" t="s">
        <v>308</v>
      </c>
      <c r="N223" s="406" t="s">
        <v>371</v>
      </c>
      <c r="O223" s="405">
        <v>44</v>
      </c>
      <c r="P223" s="407" t="s">
        <v>1647</v>
      </c>
      <c r="Q223" s="402" t="s">
        <v>1648</v>
      </c>
      <c r="R223" s="402" t="s">
        <v>290</v>
      </c>
      <c r="S223" s="401">
        <v>9.5</v>
      </c>
      <c r="T223" s="415" t="s">
        <v>42</v>
      </c>
      <c r="U223" s="49">
        <v>301</v>
      </c>
      <c r="V223" s="402" t="s">
        <v>129</v>
      </c>
      <c r="W223" s="402" t="s">
        <v>130</v>
      </c>
      <c r="X223" s="402" t="s">
        <v>130</v>
      </c>
      <c r="Y223" s="49">
        <v>243</v>
      </c>
      <c r="Z223" s="402" t="s">
        <v>1415</v>
      </c>
      <c r="AA223" s="402">
        <v>2217</v>
      </c>
      <c r="AB223" s="49">
        <v>399993465</v>
      </c>
      <c r="AC223" s="49">
        <v>6535</v>
      </c>
      <c r="AD223" s="49">
        <v>0</v>
      </c>
      <c r="AE223" s="49">
        <v>399993465</v>
      </c>
    </row>
    <row r="224" spans="1:31" s="21" customFormat="1" ht="50.1" customHeight="1" x14ac:dyDescent="0.25">
      <c r="A224" s="400">
        <v>125</v>
      </c>
      <c r="B224" s="402">
        <v>90141502</v>
      </c>
      <c r="C224" s="402" t="s">
        <v>1637</v>
      </c>
      <c r="D224" s="402" t="s">
        <v>1609</v>
      </c>
      <c r="E224" s="403" t="s">
        <v>1645</v>
      </c>
      <c r="F224" s="403">
        <v>2020003050022</v>
      </c>
      <c r="G224" s="404" t="s">
        <v>373</v>
      </c>
      <c r="H224" s="404" t="s">
        <v>1646</v>
      </c>
      <c r="I224" s="47">
        <v>450000000</v>
      </c>
      <c r="J224" s="405" t="s">
        <v>374</v>
      </c>
      <c r="K224" s="402" t="s">
        <v>1602</v>
      </c>
      <c r="L224" s="402" t="s">
        <v>128</v>
      </c>
      <c r="M224" s="402" t="s">
        <v>308</v>
      </c>
      <c r="N224" s="406" t="s">
        <v>371</v>
      </c>
      <c r="O224" s="405">
        <v>44</v>
      </c>
      <c r="P224" s="407" t="s">
        <v>1647</v>
      </c>
      <c r="Q224" s="402" t="s">
        <v>1648</v>
      </c>
      <c r="R224" s="402" t="s">
        <v>290</v>
      </c>
      <c r="S224" s="401">
        <v>6</v>
      </c>
      <c r="T224" s="415" t="s">
        <v>42</v>
      </c>
      <c r="U224" s="49">
        <v>388</v>
      </c>
      <c r="V224" s="402" t="s">
        <v>129</v>
      </c>
      <c r="W224" s="402" t="s">
        <v>130</v>
      </c>
      <c r="X224" s="402" t="s">
        <v>130</v>
      </c>
      <c r="Y224" s="49">
        <v>288</v>
      </c>
      <c r="Z224" s="402" t="s">
        <v>1490</v>
      </c>
      <c r="AA224" s="402" t="s">
        <v>620</v>
      </c>
      <c r="AB224" s="49">
        <v>0</v>
      </c>
      <c r="AC224" s="49">
        <v>450000000</v>
      </c>
      <c r="AD224" s="49">
        <v>0</v>
      </c>
      <c r="AE224" s="49">
        <v>0</v>
      </c>
    </row>
    <row r="225" spans="1:31" s="21" customFormat="1" ht="50.1" customHeight="1" x14ac:dyDescent="0.25">
      <c r="A225" s="400">
        <v>126</v>
      </c>
      <c r="B225" s="402">
        <v>90141502</v>
      </c>
      <c r="C225" s="402" t="s">
        <v>1637</v>
      </c>
      <c r="D225" s="402" t="s">
        <v>1609</v>
      </c>
      <c r="E225" s="403" t="s">
        <v>1645</v>
      </c>
      <c r="F225" s="403">
        <v>2020003050022</v>
      </c>
      <c r="G225" s="404" t="s">
        <v>375</v>
      </c>
      <c r="H225" s="404" t="s">
        <v>1646</v>
      </c>
      <c r="I225" s="47">
        <v>30000000</v>
      </c>
      <c r="J225" s="405" t="s">
        <v>376</v>
      </c>
      <c r="K225" s="402" t="s">
        <v>1578</v>
      </c>
      <c r="L225" s="402" t="s">
        <v>128</v>
      </c>
      <c r="M225" s="402" t="s">
        <v>308</v>
      </c>
      <c r="N225" s="406" t="s">
        <v>371</v>
      </c>
      <c r="O225" s="405">
        <v>44</v>
      </c>
      <c r="P225" s="407" t="s">
        <v>1647</v>
      </c>
      <c r="Q225" s="402" t="s">
        <v>1648</v>
      </c>
      <c r="R225" s="402" t="s">
        <v>290</v>
      </c>
      <c r="S225" s="401">
        <v>225</v>
      </c>
      <c r="T225" s="427" t="s">
        <v>106</v>
      </c>
      <c r="U225" s="49" t="s">
        <v>620</v>
      </c>
      <c r="V225" s="402" t="s">
        <v>129</v>
      </c>
      <c r="W225" s="402" t="s">
        <v>160</v>
      </c>
      <c r="X225" s="402" t="s">
        <v>160</v>
      </c>
      <c r="Y225" s="49" t="s">
        <v>620</v>
      </c>
      <c r="Z225" s="402" t="s">
        <v>620</v>
      </c>
      <c r="AA225" s="402" t="s">
        <v>620</v>
      </c>
      <c r="AB225" s="49">
        <v>0</v>
      </c>
      <c r="AC225" s="49">
        <v>30000000</v>
      </c>
      <c r="AD225" s="49">
        <v>0</v>
      </c>
      <c r="AE225" s="49">
        <v>0</v>
      </c>
    </row>
    <row r="226" spans="1:31" s="21" customFormat="1" ht="50.1" customHeight="1" x14ac:dyDescent="0.25">
      <c r="A226" s="400">
        <v>127</v>
      </c>
      <c r="B226" s="402">
        <v>90141502</v>
      </c>
      <c r="C226" s="402" t="s">
        <v>1637</v>
      </c>
      <c r="D226" s="402" t="s">
        <v>1609</v>
      </c>
      <c r="E226" s="403" t="s">
        <v>1645</v>
      </c>
      <c r="F226" s="403">
        <v>2020003050022</v>
      </c>
      <c r="G226" s="404" t="s">
        <v>377</v>
      </c>
      <c r="H226" s="404" t="s">
        <v>1646</v>
      </c>
      <c r="I226" s="47">
        <v>720000000</v>
      </c>
      <c r="J226" s="405" t="s">
        <v>378</v>
      </c>
      <c r="K226" s="402" t="s">
        <v>1578</v>
      </c>
      <c r="L226" s="402" t="s">
        <v>128</v>
      </c>
      <c r="M226" s="402" t="s">
        <v>308</v>
      </c>
      <c r="N226" s="406" t="s">
        <v>371</v>
      </c>
      <c r="O226" s="405">
        <v>44</v>
      </c>
      <c r="P226" s="407" t="s">
        <v>1647</v>
      </c>
      <c r="Q226" s="402" t="s">
        <v>1648</v>
      </c>
      <c r="R226" s="402" t="s">
        <v>290</v>
      </c>
      <c r="S226" s="401">
        <v>225</v>
      </c>
      <c r="T226" s="427" t="s">
        <v>106</v>
      </c>
      <c r="U226" s="49" t="s">
        <v>620</v>
      </c>
      <c r="V226" s="402" t="s">
        <v>129</v>
      </c>
      <c r="W226" s="402" t="s">
        <v>160</v>
      </c>
      <c r="X226" s="402" t="s">
        <v>160</v>
      </c>
      <c r="Y226" s="49" t="s">
        <v>620</v>
      </c>
      <c r="Z226" s="402" t="s">
        <v>620</v>
      </c>
      <c r="AA226" s="402" t="s">
        <v>620</v>
      </c>
      <c r="AB226" s="49">
        <v>0</v>
      </c>
      <c r="AC226" s="49">
        <v>720000000</v>
      </c>
      <c r="AD226" s="49">
        <v>0</v>
      </c>
      <c r="AE226" s="49">
        <v>0</v>
      </c>
    </row>
    <row r="227" spans="1:31" s="21" customFormat="1" ht="50.1" customHeight="1" x14ac:dyDescent="0.25">
      <c r="A227" s="400">
        <v>128</v>
      </c>
      <c r="B227" s="402">
        <v>80111600</v>
      </c>
      <c r="C227" s="402" t="s">
        <v>1637</v>
      </c>
      <c r="D227" s="402" t="s">
        <v>1609</v>
      </c>
      <c r="E227" s="403" t="s">
        <v>1645</v>
      </c>
      <c r="F227" s="403">
        <v>2020003050022</v>
      </c>
      <c r="G227" s="404" t="s">
        <v>379</v>
      </c>
      <c r="H227" s="404" t="s">
        <v>1646</v>
      </c>
      <c r="I227" s="47">
        <v>150000000</v>
      </c>
      <c r="J227" s="405" t="s">
        <v>380</v>
      </c>
      <c r="K227" s="402" t="s">
        <v>1578</v>
      </c>
      <c r="L227" s="402" t="s">
        <v>128</v>
      </c>
      <c r="M227" s="402" t="s">
        <v>308</v>
      </c>
      <c r="N227" s="406" t="s">
        <v>371</v>
      </c>
      <c r="O227" s="405">
        <v>44</v>
      </c>
      <c r="P227" s="407" t="s">
        <v>1647</v>
      </c>
      <c r="Q227" s="402" t="s">
        <v>1648</v>
      </c>
      <c r="R227" s="402" t="s">
        <v>290</v>
      </c>
      <c r="S227" s="401">
        <v>11</v>
      </c>
      <c r="T227" s="425" t="s">
        <v>42</v>
      </c>
      <c r="U227" s="49" t="s">
        <v>620</v>
      </c>
      <c r="V227" s="402" t="s">
        <v>129</v>
      </c>
      <c r="W227" s="402" t="s">
        <v>123</v>
      </c>
      <c r="X227" s="402" t="s">
        <v>123</v>
      </c>
      <c r="Y227" s="49" t="s">
        <v>620</v>
      </c>
      <c r="Z227" s="402" t="s">
        <v>620</v>
      </c>
      <c r="AA227" s="402" t="s">
        <v>620</v>
      </c>
      <c r="AB227" s="49">
        <v>0</v>
      </c>
      <c r="AC227" s="49">
        <v>150000000</v>
      </c>
      <c r="AD227" s="49">
        <v>0</v>
      </c>
      <c r="AE227" s="49">
        <v>0</v>
      </c>
    </row>
    <row r="228" spans="1:31" s="21" customFormat="1" ht="50.1" customHeight="1" x14ac:dyDescent="0.25">
      <c r="A228" s="400">
        <v>129</v>
      </c>
      <c r="B228" s="402">
        <v>90141502</v>
      </c>
      <c r="C228" s="402" t="s">
        <v>1637</v>
      </c>
      <c r="D228" s="402" t="s">
        <v>1609</v>
      </c>
      <c r="E228" s="403" t="s">
        <v>1645</v>
      </c>
      <c r="F228" s="403">
        <v>2020003050022</v>
      </c>
      <c r="G228" s="404" t="s">
        <v>381</v>
      </c>
      <c r="H228" s="404" t="s">
        <v>1646</v>
      </c>
      <c r="I228" s="47">
        <v>40000000</v>
      </c>
      <c r="J228" s="405" t="s">
        <v>382</v>
      </c>
      <c r="K228" s="402" t="s">
        <v>1578</v>
      </c>
      <c r="L228" s="402" t="s">
        <v>128</v>
      </c>
      <c r="M228" s="402" t="s">
        <v>308</v>
      </c>
      <c r="N228" s="406" t="s">
        <v>371</v>
      </c>
      <c r="O228" s="405">
        <v>44</v>
      </c>
      <c r="P228" s="407" t="s">
        <v>1647</v>
      </c>
      <c r="Q228" s="402" t="s">
        <v>1648</v>
      </c>
      <c r="R228" s="402" t="s">
        <v>290</v>
      </c>
      <c r="S228" s="408">
        <v>11</v>
      </c>
      <c r="T228" s="415" t="s">
        <v>42</v>
      </c>
      <c r="U228" s="56" t="s">
        <v>620</v>
      </c>
      <c r="V228" s="402" t="s">
        <v>129</v>
      </c>
      <c r="W228" s="402" t="s">
        <v>138</v>
      </c>
      <c r="X228" s="402" t="s">
        <v>138</v>
      </c>
      <c r="Y228" s="49" t="s">
        <v>620</v>
      </c>
      <c r="Z228" s="402" t="s">
        <v>620</v>
      </c>
      <c r="AA228" s="402" t="s">
        <v>620</v>
      </c>
      <c r="AB228" s="49">
        <v>0</v>
      </c>
      <c r="AC228" s="49">
        <v>40000000</v>
      </c>
      <c r="AD228" s="49">
        <v>0</v>
      </c>
      <c r="AE228" s="49">
        <v>0</v>
      </c>
    </row>
    <row r="229" spans="1:31" s="21" customFormat="1" ht="50.1" customHeight="1" x14ac:dyDescent="0.25">
      <c r="A229" s="400">
        <v>130</v>
      </c>
      <c r="B229" s="402">
        <v>90141502</v>
      </c>
      <c r="C229" s="402" t="s">
        <v>1637</v>
      </c>
      <c r="D229" s="402" t="s">
        <v>1609</v>
      </c>
      <c r="E229" s="403" t="s">
        <v>1645</v>
      </c>
      <c r="F229" s="403">
        <v>2020003050022</v>
      </c>
      <c r="G229" s="404" t="s">
        <v>383</v>
      </c>
      <c r="H229" s="404" t="s">
        <v>1646</v>
      </c>
      <c r="I229" s="47">
        <v>40000000</v>
      </c>
      <c r="J229" s="405" t="s">
        <v>384</v>
      </c>
      <c r="K229" s="402" t="s">
        <v>1578</v>
      </c>
      <c r="L229" s="402" t="s">
        <v>128</v>
      </c>
      <c r="M229" s="402" t="s">
        <v>308</v>
      </c>
      <c r="N229" s="406" t="s">
        <v>371</v>
      </c>
      <c r="O229" s="405">
        <v>44</v>
      </c>
      <c r="P229" s="407" t="s">
        <v>1647</v>
      </c>
      <c r="Q229" s="402" t="s">
        <v>1648</v>
      </c>
      <c r="R229" s="402" t="s">
        <v>290</v>
      </c>
      <c r="S229" s="408">
        <v>11</v>
      </c>
      <c r="T229" s="415" t="s">
        <v>42</v>
      </c>
      <c r="U229" s="56" t="s">
        <v>620</v>
      </c>
      <c r="V229" s="402" t="s">
        <v>129</v>
      </c>
      <c r="W229" s="402" t="s">
        <v>168</v>
      </c>
      <c r="X229" s="402" t="s">
        <v>168</v>
      </c>
      <c r="Y229" s="49" t="s">
        <v>620</v>
      </c>
      <c r="Z229" s="402" t="s">
        <v>620</v>
      </c>
      <c r="AA229" s="402" t="s">
        <v>620</v>
      </c>
      <c r="AB229" s="49">
        <v>0</v>
      </c>
      <c r="AC229" s="49">
        <v>40000000</v>
      </c>
      <c r="AD229" s="49">
        <v>0</v>
      </c>
      <c r="AE229" s="49">
        <v>0</v>
      </c>
    </row>
    <row r="230" spans="1:31" s="21" customFormat="1" ht="50.1" customHeight="1" x14ac:dyDescent="0.25">
      <c r="A230" s="400">
        <v>131</v>
      </c>
      <c r="B230" s="402">
        <v>80111600</v>
      </c>
      <c r="C230" s="402" t="s">
        <v>1637</v>
      </c>
      <c r="D230" s="402" t="s">
        <v>1609</v>
      </c>
      <c r="E230" s="403" t="s">
        <v>1641</v>
      </c>
      <c r="F230" s="403">
        <v>2020003050021</v>
      </c>
      <c r="G230" s="404" t="s">
        <v>385</v>
      </c>
      <c r="H230" s="404" t="s">
        <v>1642</v>
      </c>
      <c r="I230" s="47">
        <v>28040472</v>
      </c>
      <c r="J230" s="405" t="s">
        <v>386</v>
      </c>
      <c r="K230" s="402" t="s">
        <v>1602</v>
      </c>
      <c r="L230" s="402" t="s">
        <v>128</v>
      </c>
      <c r="M230" s="402" t="s">
        <v>159</v>
      </c>
      <c r="N230" s="406" t="s">
        <v>387</v>
      </c>
      <c r="O230" s="405">
        <v>41</v>
      </c>
      <c r="P230" s="407" t="s">
        <v>1649</v>
      </c>
      <c r="Q230" s="402" t="s">
        <v>1644</v>
      </c>
      <c r="R230" s="402" t="s">
        <v>290</v>
      </c>
      <c r="S230" s="401">
        <v>3</v>
      </c>
      <c r="T230" s="437" t="s">
        <v>42</v>
      </c>
      <c r="U230" s="49">
        <v>21</v>
      </c>
      <c r="V230" s="402" t="s">
        <v>129</v>
      </c>
      <c r="W230" s="402" t="s">
        <v>110</v>
      </c>
      <c r="X230" s="402" t="s">
        <v>110</v>
      </c>
      <c r="Y230" s="49">
        <v>23</v>
      </c>
      <c r="Z230" s="402" t="s">
        <v>973</v>
      </c>
      <c r="AA230" s="402">
        <v>33</v>
      </c>
      <c r="AB230" s="49">
        <v>28040472</v>
      </c>
      <c r="AC230" s="49">
        <v>0</v>
      </c>
      <c r="AD230" s="49">
        <v>0</v>
      </c>
      <c r="AE230" s="49">
        <v>28040472</v>
      </c>
    </row>
    <row r="231" spans="1:31" s="21" customFormat="1" ht="50.1" customHeight="1" x14ac:dyDescent="0.25">
      <c r="A231" s="400" t="s">
        <v>108</v>
      </c>
      <c r="B231" s="402">
        <v>80111600</v>
      </c>
      <c r="C231" s="402" t="s">
        <v>1637</v>
      </c>
      <c r="D231" s="402" t="s">
        <v>1609</v>
      </c>
      <c r="E231" s="403" t="s">
        <v>1641</v>
      </c>
      <c r="F231" s="403">
        <v>2020003050021</v>
      </c>
      <c r="G231" s="404" t="s">
        <v>385</v>
      </c>
      <c r="H231" s="404" t="s">
        <v>1642</v>
      </c>
      <c r="I231" s="47">
        <v>1803002</v>
      </c>
      <c r="J231" s="405" t="s">
        <v>247</v>
      </c>
      <c r="K231" s="402" t="s">
        <v>1578</v>
      </c>
      <c r="L231" s="402" t="s">
        <v>128</v>
      </c>
      <c r="M231" s="402" t="s">
        <v>159</v>
      </c>
      <c r="N231" s="406" t="s">
        <v>387</v>
      </c>
      <c r="O231" s="405">
        <v>41</v>
      </c>
      <c r="P231" s="407" t="s">
        <v>1649</v>
      </c>
      <c r="Q231" s="402" t="s">
        <v>1644</v>
      </c>
      <c r="R231" s="402" t="s">
        <v>290</v>
      </c>
      <c r="S231" s="401"/>
      <c r="T231" s="415"/>
      <c r="U231" s="49" t="s">
        <v>620</v>
      </c>
      <c r="V231" s="402" t="s">
        <v>129</v>
      </c>
      <c r="W231" s="402" t="s">
        <v>138</v>
      </c>
      <c r="X231" s="402" t="s">
        <v>138</v>
      </c>
      <c r="Y231" s="49" t="s">
        <v>620</v>
      </c>
      <c r="Z231" s="402" t="s">
        <v>620</v>
      </c>
      <c r="AA231" s="402" t="s">
        <v>620</v>
      </c>
      <c r="AB231" s="49">
        <v>0</v>
      </c>
      <c r="AC231" s="49">
        <v>1803002</v>
      </c>
      <c r="AD231" s="49">
        <v>0</v>
      </c>
      <c r="AE231" s="49">
        <v>0</v>
      </c>
    </row>
    <row r="232" spans="1:31" s="21" customFormat="1" ht="50.1" customHeight="1" x14ac:dyDescent="0.25">
      <c r="A232" s="400">
        <v>132</v>
      </c>
      <c r="B232" s="402">
        <v>80111600</v>
      </c>
      <c r="C232" s="402" t="s">
        <v>1637</v>
      </c>
      <c r="D232" s="402" t="s">
        <v>1609</v>
      </c>
      <c r="E232" s="403" t="s">
        <v>1641</v>
      </c>
      <c r="F232" s="403">
        <v>2020003050021</v>
      </c>
      <c r="G232" s="404" t="s">
        <v>385</v>
      </c>
      <c r="H232" s="404" t="s">
        <v>1642</v>
      </c>
      <c r="I232" s="47">
        <v>83059456</v>
      </c>
      <c r="J232" s="405" t="s">
        <v>388</v>
      </c>
      <c r="K232" s="402" t="s">
        <v>1602</v>
      </c>
      <c r="L232" s="402" t="s">
        <v>128</v>
      </c>
      <c r="M232" s="402" t="s">
        <v>159</v>
      </c>
      <c r="N232" s="406" t="s">
        <v>387</v>
      </c>
      <c r="O232" s="405">
        <v>41</v>
      </c>
      <c r="P232" s="407" t="s">
        <v>1649</v>
      </c>
      <c r="Q232" s="402" t="s">
        <v>1644</v>
      </c>
      <c r="R232" s="402" t="s">
        <v>290</v>
      </c>
      <c r="S232" s="401" t="s">
        <v>389</v>
      </c>
      <c r="T232" s="402" t="s">
        <v>106</v>
      </c>
      <c r="U232" s="48">
        <v>326</v>
      </c>
      <c r="V232" s="402" t="s">
        <v>129</v>
      </c>
      <c r="W232" s="402" t="s">
        <v>130</v>
      </c>
      <c r="X232" s="402" t="s">
        <v>130</v>
      </c>
      <c r="Y232" s="49">
        <v>236</v>
      </c>
      <c r="Z232" s="402" t="s">
        <v>1397</v>
      </c>
      <c r="AA232" s="402">
        <v>2218</v>
      </c>
      <c r="AB232" s="49">
        <v>83059456</v>
      </c>
      <c r="AC232" s="49">
        <v>0</v>
      </c>
      <c r="AD232" s="49">
        <v>400000</v>
      </c>
      <c r="AE232" s="49">
        <v>82659456</v>
      </c>
    </row>
    <row r="233" spans="1:31" s="21" customFormat="1" ht="50.1" customHeight="1" x14ac:dyDescent="0.25">
      <c r="A233" s="400">
        <v>133</v>
      </c>
      <c r="B233" s="402">
        <v>80111600</v>
      </c>
      <c r="C233" s="402" t="s">
        <v>1637</v>
      </c>
      <c r="D233" s="402" t="s">
        <v>1609</v>
      </c>
      <c r="E233" s="403" t="s">
        <v>1638</v>
      </c>
      <c r="F233" s="403">
        <v>2021003050069</v>
      </c>
      <c r="G233" s="404" t="s">
        <v>390</v>
      </c>
      <c r="H233" s="404" t="s">
        <v>1639</v>
      </c>
      <c r="I233" s="47">
        <v>41521014</v>
      </c>
      <c r="J233" s="405" t="s">
        <v>391</v>
      </c>
      <c r="K233" s="402" t="s">
        <v>1602</v>
      </c>
      <c r="L233" s="402" t="s">
        <v>128</v>
      </c>
      <c r="M233" s="402" t="s">
        <v>159</v>
      </c>
      <c r="N233" s="406" t="s">
        <v>392</v>
      </c>
      <c r="O233" s="405">
        <v>47</v>
      </c>
      <c r="P233" s="407" t="s">
        <v>1650</v>
      </c>
      <c r="Q233" s="402" t="s">
        <v>603</v>
      </c>
      <c r="R233" s="402" t="s">
        <v>290</v>
      </c>
      <c r="S233" s="401">
        <v>6</v>
      </c>
      <c r="T233" s="414" t="s">
        <v>42</v>
      </c>
      <c r="U233" s="49">
        <v>62</v>
      </c>
      <c r="V233" s="402" t="s">
        <v>43</v>
      </c>
      <c r="W233" s="402" t="s">
        <v>191</v>
      </c>
      <c r="X233" s="402" t="s">
        <v>191</v>
      </c>
      <c r="Y233" s="49">
        <v>37</v>
      </c>
      <c r="Z233" s="402" t="s">
        <v>1035</v>
      </c>
      <c r="AA233" s="402">
        <v>944</v>
      </c>
      <c r="AB233" s="49">
        <v>41521014</v>
      </c>
      <c r="AC233" s="49">
        <v>0</v>
      </c>
      <c r="AD233" s="49">
        <v>0</v>
      </c>
      <c r="AE233" s="49">
        <v>41521014</v>
      </c>
    </row>
    <row r="234" spans="1:31" s="21" customFormat="1" ht="50.1" customHeight="1" x14ac:dyDescent="0.25">
      <c r="A234" s="400">
        <v>134</v>
      </c>
      <c r="B234" s="402">
        <v>80111600</v>
      </c>
      <c r="C234" s="402" t="s">
        <v>1637</v>
      </c>
      <c r="D234" s="402" t="s">
        <v>1609</v>
      </c>
      <c r="E234" s="403" t="s">
        <v>1638</v>
      </c>
      <c r="F234" s="403">
        <v>2021003050069</v>
      </c>
      <c r="G234" s="404" t="s">
        <v>390</v>
      </c>
      <c r="H234" s="404" t="s">
        <v>1639</v>
      </c>
      <c r="I234" s="47">
        <v>35586894</v>
      </c>
      <c r="J234" s="405" t="s">
        <v>393</v>
      </c>
      <c r="K234" s="402" t="s">
        <v>1602</v>
      </c>
      <c r="L234" s="402" t="s">
        <v>128</v>
      </c>
      <c r="M234" s="402" t="s">
        <v>159</v>
      </c>
      <c r="N234" s="406" t="s">
        <v>392</v>
      </c>
      <c r="O234" s="405">
        <v>47</v>
      </c>
      <c r="P234" s="407" t="s">
        <v>1650</v>
      </c>
      <c r="Q234" s="402" t="s">
        <v>603</v>
      </c>
      <c r="R234" s="402" t="s">
        <v>290</v>
      </c>
      <c r="S234" s="401">
        <v>6</v>
      </c>
      <c r="T234" s="415" t="s">
        <v>42</v>
      </c>
      <c r="U234" s="49">
        <v>63</v>
      </c>
      <c r="V234" s="402" t="s">
        <v>43</v>
      </c>
      <c r="W234" s="402" t="s">
        <v>191</v>
      </c>
      <c r="X234" s="402" t="s">
        <v>191</v>
      </c>
      <c r="Y234" s="49">
        <v>38</v>
      </c>
      <c r="Z234" s="402" t="s">
        <v>1037</v>
      </c>
      <c r="AA234" s="402">
        <v>984</v>
      </c>
      <c r="AB234" s="49">
        <v>35586894</v>
      </c>
      <c r="AC234" s="49">
        <v>0</v>
      </c>
      <c r="AD234" s="49">
        <v>0</v>
      </c>
      <c r="AE234" s="49">
        <v>35586894</v>
      </c>
    </row>
    <row r="235" spans="1:31" s="21" customFormat="1" ht="50.1" customHeight="1" x14ac:dyDescent="0.25">
      <c r="A235" s="400">
        <v>135</v>
      </c>
      <c r="B235" s="402">
        <v>80111600</v>
      </c>
      <c r="C235" s="402" t="s">
        <v>1637</v>
      </c>
      <c r="D235" s="402" t="s">
        <v>1609</v>
      </c>
      <c r="E235" s="403" t="s">
        <v>1638</v>
      </c>
      <c r="F235" s="403">
        <v>2021003050069</v>
      </c>
      <c r="G235" s="404" t="s">
        <v>390</v>
      </c>
      <c r="H235" s="404" t="s">
        <v>1639</v>
      </c>
      <c r="I235" s="47">
        <v>29453616</v>
      </c>
      <c r="J235" s="405" t="s">
        <v>394</v>
      </c>
      <c r="K235" s="402" t="s">
        <v>1602</v>
      </c>
      <c r="L235" s="402" t="s">
        <v>128</v>
      </c>
      <c r="M235" s="402" t="s">
        <v>159</v>
      </c>
      <c r="N235" s="406" t="s">
        <v>392</v>
      </c>
      <c r="O235" s="405">
        <v>47</v>
      </c>
      <c r="P235" s="407" t="s">
        <v>1650</v>
      </c>
      <c r="Q235" s="402" t="s">
        <v>603</v>
      </c>
      <c r="R235" s="402" t="s">
        <v>290</v>
      </c>
      <c r="S235" s="401">
        <v>6</v>
      </c>
      <c r="T235" s="415" t="s">
        <v>42</v>
      </c>
      <c r="U235" s="49">
        <v>64</v>
      </c>
      <c r="V235" s="402" t="s">
        <v>43</v>
      </c>
      <c r="W235" s="402" t="s">
        <v>191</v>
      </c>
      <c r="X235" s="402" t="s">
        <v>191</v>
      </c>
      <c r="Y235" s="49">
        <v>39</v>
      </c>
      <c r="Z235" s="402" t="s">
        <v>1039</v>
      </c>
      <c r="AA235" s="402">
        <v>927</v>
      </c>
      <c r="AB235" s="49">
        <v>29453616</v>
      </c>
      <c r="AC235" s="49">
        <v>0</v>
      </c>
      <c r="AD235" s="49">
        <v>0</v>
      </c>
      <c r="AE235" s="49">
        <v>29453616</v>
      </c>
    </row>
    <row r="236" spans="1:31" s="21" customFormat="1" ht="50.1" customHeight="1" x14ac:dyDescent="0.25">
      <c r="A236" s="400">
        <v>136</v>
      </c>
      <c r="B236" s="402">
        <v>80111600</v>
      </c>
      <c r="C236" s="402" t="s">
        <v>1637</v>
      </c>
      <c r="D236" s="402" t="s">
        <v>1609</v>
      </c>
      <c r="E236" s="403" t="s">
        <v>1638</v>
      </c>
      <c r="F236" s="403">
        <v>2021003050069</v>
      </c>
      <c r="G236" s="404" t="s">
        <v>390</v>
      </c>
      <c r="H236" s="404" t="s">
        <v>1639</v>
      </c>
      <c r="I236" s="47">
        <v>15449052</v>
      </c>
      <c r="J236" s="405" t="s">
        <v>395</v>
      </c>
      <c r="K236" s="402" t="s">
        <v>1602</v>
      </c>
      <c r="L236" s="402" t="s">
        <v>128</v>
      </c>
      <c r="M236" s="402" t="s">
        <v>159</v>
      </c>
      <c r="N236" s="406" t="s">
        <v>392</v>
      </c>
      <c r="O236" s="405">
        <v>47</v>
      </c>
      <c r="P236" s="407" t="s">
        <v>1650</v>
      </c>
      <c r="Q236" s="402" t="s">
        <v>603</v>
      </c>
      <c r="R236" s="402" t="s">
        <v>290</v>
      </c>
      <c r="S236" s="401">
        <v>6</v>
      </c>
      <c r="T236" s="415" t="s">
        <v>42</v>
      </c>
      <c r="U236" s="49">
        <v>65</v>
      </c>
      <c r="V236" s="402" t="s">
        <v>43</v>
      </c>
      <c r="W236" s="402" t="s">
        <v>191</v>
      </c>
      <c r="X236" s="402" t="s">
        <v>191</v>
      </c>
      <c r="Y236" s="49">
        <v>40</v>
      </c>
      <c r="Z236" s="402" t="s">
        <v>1040</v>
      </c>
      <c r="AA236" s="402">
        <v>1002</v>
      </c>
      <c r="AB236" s="49">
        <v>15449052</v>
      </c>
      <c r="AC236" s="49">
        <v>0</v>
      </c>
      <c r="AD236" s="49">
        <v>0</v>
      </c>
      <c r="AE236" s="49">
        <v>15449052</v>
      </c>
    </row>
    <row r="237" spans="1:31" s="21" customFormat="1" ht="50.1" customHeight="1" x14ac:dyDescent="0.25">
      <c r="A237" s="400">
        <v>137</v>
      </c>
      <c r="B237" s="402">
        <v>80111600</v>
      </c>
      <c r="C237" s="402" t="s">
        <v>1637</v>
      </c>
      <c r="D237" s="402" t="s">
        <v>1609</v>
      </c>
      <c r="E237" s="403" t="s">
        <v>1638</v>
      </c>
      <c r="F237" s="403">
        <v>2021003050069</v>
      </c>
      <c r="G237" s="404" t="s">
        <v>390</v>
      </c>
      <c r="H237" s="404" t="s">
        <v>1639</v>
      </c>
      <c r="I237" s="47">
        <v>35586894</v>
      </c>
      <c r="J237" s="405" t="s">
        <v>396</v>
      </c>
      <c r="K237" s="402" t="s">
        <v>1602</v>
      </c>
      <c r="L237" s="402" t="s">
        <v>128</v>
      </c>
      <c r="M237" s="402" t="s">
        <v>159</v>
      </c>
      <c r="N237" s="406" t="s">
        <v>392</v>
      </c>
      <c r="O237" s="405">
        <v>47</v>
      </c>
      <c r="P237" s="407" t="s">
        <v>1650</v>
      </c>
      <c r="Q237" s="402" t="s">
        <v>603</v>
      </c>
      <c r="R237" s="402" t="s">
        <v>290</v>
      </c>
      <c r="S237" s="401">
        <v>6</v>
      </c>
      <c r="T237" s="415" t="s">
        <v>42</v>
      </c>
      <c r="U237" s="49">
        <v>66</v>
      </c>
      <c r="V237" s="402" t="s">
        <v>43</v>
      </c>
      <c r="W237" s="402" t="s">
        <v>191</v>
      </c>
      <c r="X237" s="402" t="s">
        <v>191</v>
      </c>
      <c r="Y237" s="49">
        <v>41</v>
      </c>
      <c r="Z237" s="402" t="s">
        <v>1041</v>
      </c>
      <c r="AA237" s="402">
        <v>939</v>
      </c>
      <c r="AB237" s="49">
        <v>35586894</v>
      </c>
      <c r="AC237" s="49">
        <v>0</v>
      </c>
      <c r="AD237" s="49">
        <v>0</v>
      </c>
      <c r="AE237" s="49">
        <v>35586894</v>
      </c>
    </row>
    <row r="238" spans="1:31" s="21" customFormat="1" ht="50.1" customHeight="1" x14ac:dyDescent="0.25">
      <c r="A238" s="400">
        <v>138</v>
      </c>
      <c r="B238" s="402">
        <v>80111600</v>
      </c>
      <c r="C238" s="402" t="s">
        <v>1637</v>
      </c>
      <c r="D238" s="402" t="s">
        <v>1609</v>
      </c>
      <c r="E238" s="403" t="s">
        <v>1638</v>
      </c>
      <c r="F238" s="403">
        <v>2021003050069</v>
      </c>
      <c r="G238" s="404" t="s">
        <v>390</v>
      </c>
      <c r="H238" s="404" t="s">
        <v>1639</v>
      </c>
      <c r="I238" s="47">
        <v>23714292</v>
      </c>
      <c r="J238" s="405" t="s">
        <v>397</v>
      </c>
      <c r="K238" s="402" t="s">
        <v>1602</v>
      </c>
      <c r="L238" s="402" t="s">
        <v>128</v>
      </c>
      <c r="M238" s="402" t="s">
        <v>159</v>
      </c>
      <c r="N238" s="406" t="s">
        <v>392</v>
      </c>
      <c r="O238" s="405">
        <v>47</v>
      </c>
      <c r="P238" s="407" t="s">
        <v>1650</v>
      </c>
      <c r="Q238" s="402" t="s">
        <v>603</v>
      </c>
      <c r="R238" s="402" t="s">
        <v>290</v>
      </c>
      <c r="S238" s="401">
        <v>6</v>
      </c>
      <c r="T238" s="415" t="s">
        <v>42</v>
      </c>
      <c r="U238" s="49">
        <v>67</v>
      </c>
      <c r="V238" s="402" t="s">
        <v>43</v>
      </c>
      <c r="W238" s="402" t="s">
        <v>191</v>
      </c>
      <c r="X238" s="402" t="s">
        <v>191</v>
      </c>
      <c r="Y238" s="49">
        <v>42</v>
      </c>
      <c r="Z238" s="402" t="s">
        <v>1042</v>
      </c>
      <c r="AA238" s="402">
        <v>994</v>
      </c>
      <c r="AB238" s="49">
        <v>23714292</v>
      </c>
      <c r="AC238" s="49">
        <v>0</v>
      </c>
      <c r="AD238" s="49">
        <v>0</v>
      </c>
      <c r="AE238" s="49">
        <v>23714292</v>
      </c>
    </row>
    <row r="239" spans="1:31" s="21" customFormat="1" ht="50.1" customHeight="1" x14ac:dyDescent="0.25">
      <c r="A239" s="400">
        <v>139</v>
      </c>
      <c r="B239" s="402">
        <v>80111600</v>
      </c>
      <c r="C239" s="402" t="s">
        <v>1637</v>
      </c>
      <c r="D239" s="402" t="s">
        <v>1609</v>
      </c>
      <c r="E239" s="403" t="s">
        <v>1638</v>
      </c>
      <c r="F239" s="403">
        <v>2021003050069</v>
      </c>
      <c r="G239" s="404" t="s">
        <v>390</v>
      </c>
      <c r="H239" s="404" t="s">
        <v>1639</v>
      </c>
      <c r="I239" s="47">
        <v>35586894</v>
      </c>
      <c r="J239" s="405" t="s">
        <v>398</v>
      </c>
      <c r="K239" s="402" t="s">
        <v>1602</v>
      </c>
      <c r="L239" s="402" t="s">
        <v>128</v>
      </c>
      <c r="M239" s="402" t="s">
        <v>159</v>
      </c>
      <c r="N239" s="406" t="s">
        <v>392</v>
      </c>
      <c r="O239" s="405">
        <v>47</v>
      </c>
      <c r="P239" s="407" t="s">
        <v>1650</v>
      </c>
      <c r="Q239" s="402" t="s">
        <v>603</v>
      </c>
      <c r="R239" s="402" t="s">
        <v>290</v>
      </c>
      <c r="S239" s="401">
        <v>6</v>
      </c>
      <c r="T239" s="415" t="s">
        <v>42</v>
      </c>
      <c r="U239" s="49">
        <v>68</v>
      </c>
      <c r="V239" s="402" t="s">
        <v>43</v>
      </c>
      <c r="W239" s="402" t="s">
        <v>191</v>
      </c>
      <c r="X239" s="402" t="s">
        <v>191</v>
      </c>
      <c r="Y239" s="49">
        <v>43</v>
      </c>
      <c r="Z239" s="402" t="s">
        <v>1043</v>
      </c>
      <c r="AA239" s="402">
        <v>1040</v>
      </c>
      <c r="AB239" s="49">
        <v>35586894</v>
      </c>
      <c r="AC239" s="49">
        <v>0</v>
      </c>
      <c r="AD239" s="49">
        <v>0</v>
      </c>
      <c r="AE239" s="49">
        <v>35586894</v>
      </c>
    </row>
    <row r="240" spans="1:31" s="21" customFormat="1" ht="50.1" customHeight="1" x14ac:dyDescent="0.25">
      <c r="A240" s="400">
        <v>140</v>
      </c>
      <c r="B240" s="402">
        <v>80111600</v>
      </c>
      <c r="C240" s="402" t="s">
        <v>1637</v>
      </c>
      <c r="D240" s="402" t="s">
        <v>1609</v>
      </c>
      <c r="E240" s="403" t="s">
        <v>1638</v>
      </c>
      <c r="F240" s="403">
        <v>2021003050069</v>
      </c>
      <c r="G240" s="404" t="s">
        <v>390</v>
      </c>
      <c r="H240" s="404" t="s">
        <v>1639</v>
      </c>
      <c r="I240" s="47">
        <v>15449052</v>
      </c>
      <c r="J240" s="405" t="s">
        <v>399</v>
      </c>
      <c r="K240" s="402" t="s">
        <v>1602</v>
      </c>
      <c r="L240" s="402" t="s">
        <v>128</v>
      </c>
      <c r="M240" s="402" t="s">
        <v>159</v>
      </c>
      <c r="N240" s="406" t="s">
        <v>392</v>
      </c>
      <c r="O240" s="405">
        <v>47</v>
      </c>
      <c r="P240" s="407" t="s">
        <v>1650</v>
      </c>
      <c r="Q240" s="402" t="s">
        <v>603</v>
      </c>
      <c r="R240" s="402" t="s">
        <v>290</v>
      </c>
      <c r="S240" s="401">
        <v>6</v>
      </c>
      <c r="T240" s="415" t="s">
        <v>42</v>
      </c>
      <c r="U240" s="49">
        <v>69</v>
      </c>
      <c r="V240" s="402" t="s">
        <v>43</v>
      </c>
      <c r="W240" s="402" t="s">
        <v>191</v>
      </c>
      <c r="X240" s="402" t="s">
        <v>191</v>
      </c>
      <c r="Y240" s="49">
        <v>44</v>
      </c>
      <c r="Z240" s="402" t="s">
        <v>1044</v>
      </c>
      <c r="AA240" s="402">
        <v>958</v>
      </c>
      <c r="AB240" s="49">
        <v>15449052</v>
      </c>
      <c r="AC240" s="49">
        <v>0</v>
      </c>
      <c r="AD240" s="49">
        <v>0</v>
      </c>
      <c r="AE240" s="49">
        <v>15449052</v>
      </c>
    </row>
    <row r="241" spans="1:31" s="21" customFormat="1" ht="50.1" customHeight="1" x14ac:dyDescent="0.25">
      <c r="A241" s="400">
        <v>141</v>
      </c>
      <c r="B241" s="402">
        <v>80111600</v>
      </c>
      <c r="C241" s="402" t="s">
        <v>1637</v>
      </c>
      <c r="D241" s="402" t="s">
        <v>1609</v>
      </c>
      <c r="E241" s="403" t="s">
        <v>1638</v>
      </c>
      <c r="F241" s="403">
        <v>2021003050069</v>
      </c>
      <c r="G241" s="404" t="s">
        <v>390</v>
      </c>
      <c r="H241" s="404" t="s">
        <v>1639</v>
      </c>
      <c r="I241" s="47">
        <v>29453616</v>
      </c>
      <c r="J241" s="405" t="s">
        <v>400</v>
      </c>
      <c r="K241" s="402" t="s">
        <v>1602</v>
      </c>
      <c r="L241" s="402" t="s">
        <v>128</v>
      </c>
      <c r="M241" s="402" t="s">
        <v>159</v>
      </c>
      <c r="N241" s="406" t="s">
        <v>392</v>
      </c>
      <c r="O241" s="405">
        <v>47</v>
      </c>
      <c r="P241" s="407" t="s">
        <v>1650</v>
      </c>
      <c r="Q241" s="402" t="s">
        <v>603</v>
      </c>
      <c r="R241" s="402" t="s">
        <v>290</v>
      </c>
      <c r="S241" s="401">
        <v>6</v>
      </c>
      <c r="T241" s="415" t="s">
        <v>42</v>
      </c>
      <c r="U241" s="49">
        <v>70</v>
      </c>
      <c r="V241" s="402" t="s">
        <v>43</v>
      </c>
      <c r="W241" s="402" t="s">
        <v>191</v>
      </c>
      <c r="X241" s="402" t="s">
        <v>191</v>
      </c>
      <c r="Y241" s="49">
        <v>45</v>
      </c>
      <c r="Z241" s="402" t="s">
        <v>1045</v>
      </c>
      <c r="AA241" s="402">
        <v>933</v>
      </c>
      <c r="AB241" s="49">
        <v>29453616</v>
      </c>
      <c r="AC241" s="49">
        <v>0</v>
      </c>
      <c r="AD241" s="49">
        <v>0</v>
      </c>
      <c r="AE241" s="49">
        <v>29453616</v>
      </c>
    </row>
    <row r="242" spans="1:31" s="21" customFormat="1" ht="50.1" customHeight="1" x14ac:dyDescent="0.25">
      <c r="A242" s="400">
        <v>142</v>
      </c>
      <c r="B242" s="402">
        <v>80111600</v>
      </c>
      <c r="C242" s="402" t="s">
        <v>1637</v>
      </c>
      <c r="D242" s="402" t="s">
        <v>1609</v>
      </c>
      <c r="E242" s="403" t="s">
        <v>1638</v>
      </c>
      <c r="F242" s="403">
        <v>2021003050069</v>
      </c>
      <c r="G242" s="404" t="s">
        <v>390</v>
      </c>
      <c r="H242" s="404" t="s">
        <v>1639</v>
      </c>
      <c r="I242" s="47">
        <v>29453616</v>
      </c>
      <c r="J242" s="405" t="s">
        <v>401</v>
      </c>
      <c r="K242" s="402" t="s">
        <v>1602</v>
      </c>
      <c r="L242" s="402" t="s">
        <v>128</v>
      </c>
      <c r="M242" s="402" t="s">
        <v>159</v>
      </c>
      <c r="N242" s="406" t="s">
        <v>392</v>
      </c>
      <c r="O242" s="405">
        <v>47</v>
      </c>
      <c r="P242" s="407" t="s">
        <v>1650</v>
      </c>
      <c r="Q242" s="402" t="s">
        <v>603</v>
      </c>
      <c r="R242" s="402" t="s">
        <v>290</v>
      </c>
      <c r="S242" s="401">
        <v>6</v>
      </c>
      <c r="T242" s="415" t="s">
        <v>42</v>
      </c>
      <c r="U242" s="49">
        <v>71</v>
      </c>
      <c r="V242" s="402" t="s">
        <v>43</v>
      </c>
      <c r="W242" s="402" t="s">
        <v>191</v>
      </c>
      <c r="X242" s="402" t="s">
        <v>191</v>
      </c>
      <c r="Y242" s="49">
        <v>46</v>
      </c>
      <c r="Z242" s="402" t="s">
        <v>1047</v>
      </c>
      <c r="AA242" s="402">
        <v>971</v>
      </c>
      <c r="AB242" s="49">
        <v>29453616</v>
      </c>
      <c r="AC242" s="49">
        <v>0</v>
      </c>
      <c r="AD242" s="49">
        <v>0</v>
      </c>
      <c r="AE242" s="49">
        <v>29453616</v>
      </c>
    </row>
    <row r="243" spans="1:31" s="21" customFormat="1" ht="50.1" customHeight="1" x14ac:dyDescent="0.25">
      <c r="A243" s="400">
        <v>143</v>
      </c>
      <c r="B243" s="402">
        <v>80111600</v>
      </c>
      <c r="C243" s="402" t="s">
        <v>1637</v>
      </c>
      <c r="D243" s="402" t="s">
        <v>1609</v>
      </c>
      <c r="E243" s="403" t="s">
        <v>1638</v>
      </c>
      <c r="F243" s="403">
        <v>2021003050069</v>
      </c>
      <c r="G243" s="404" t="s">
        <v>390</v>
      </c>
      <c r="H243" s="404" t="s">
        <v>1639</v>
      </c>
      <c r="I243" s="47">
        <v>29453616</v>
      </c>
      <c r="J243" s="405" t="s">
        <v>402</v>
      </c>
      <c r="K243" s="402" t="s">
        <v>1602</v>
      </c>
      <c r="L243" s="402" t="s">
        <v>128</v>
      </c>
      <c r="M243" s="402" t="s">
        <v>159</v>
      </c>
      <c r="N243" s="406" t="s">
        <v>392</v>
      </c>
      <c r="O243" s="405">
        <v>47</v>
      </c>
      <c r="P243" s="407" t="s">
        <v>1650</v>
      </c>
      <c r="Q243" s="402" t="s">
        <v>603</v>
      </c>
      <c r="R243" s="402" t="s">
        <v>290</v>
      </c>
      <c r="S243" s="401">
        <v>6</v>
      </c>
      <c r="T243" s="415" t="s">
        <v>42</v>
      </c>
      <c r="U243" s="49">
        <v>72</v>
      </c>
      <c r="V243" s="402" t="s">
        <v>43</v>
      </c>
      <c r="W243" s="402" t="s">
        <v>191</v>
      </c>
      <c r="X243" s="402" t="s">
        <v>191</v>
      </c>
      <c r="Y243" s="49">
        <v>47</v>
      </c>
      <c r="Z243" s="402" t="s">
        <v>1049</v>
      </c>
      <c r="AA243" s="402">
        <v>1051</v>
      </c>
      <c r="AB243" s="49">
        <v>29453616</v>
      </c>
      <c r="AC243" s="49">
        <v>0</v>
      </c>
      <c r="AD243" s="49">
        <v>0</v>
      </c>
      <c r="AE243" s="49">
        <v>29453616</v>
      </c>
    </row>
    <row r="244" spans="1:31" s="21" customFormat="1" ht="50.1" customHeight="1" x14ac:dyDescent="0.25">
      <c r="A244" s="400">
        <v>144</v>
      </c>
      <c r="B244" s="402">
        <v>80111600</v>
      </c>
      <c r="C244" s="402" t="s">
        <v>1637</v>
      </c>
      <c r="D244" s="402" t="s">
        <v>1609</v>
      </c>
      <c r="E244" s="403" t="s">
        <v>1638</v>
      </c>
      <c r="F244" s="403">
        <v>2021003050069</v>
      </c>
      <c r="G244" s="404" t="s">
        <v>390</v>
      </c>
      <c r="H244" s="404" t="s">
        <v>1639</v>
      </c>
      <c r="I244" s="47">
        <v>29453616</v>
      </c>
      <c r="J244" s="405" t="s">
        <v>403</v>
      </c>
      <c r="K244" s="402" t="s">
        <v>1602</v>
      </c>
      <c r="L244" s="402" t="s">
        <v>128</v>
      </c>
      <c r="M244" s="402" t="s">
        <v>159</v>
      </c>
      <c r="N244" s="406" t="s">
        <v>392</v>
      </c>
      <c r="O244" s="405">
        <v>47</v>
      </c>
      <c r="P244" s="407" t="s">
        <v>1650</v>
      </c>
      <c r="Q244" s="402" t="s">
        <v>603</v>
      </c>
      <c r="R244" s="402" t="s">
        <v>290</v>
      </c>
      <c r="S244" s="401">
        <v>6</v>
      </c>
      <c r="T244" s="415" t="s">
        <v>42</v>
      </c>
      <c r="U244" s="49">
        <v>73</v>
      </c>
      <c r="V244" s="402" t="s">
        <v>43</v>
      </c>
      <c r="W244" s="402" t="s">
        <v>191</v>
      </c>
      <c r="X244" s="402" t="s">
        <v>191</v>
      </c>
      <c r="Y244" s="49">
        <v>48</v>
      </c>
      <c r="Z244" s="402" t="s">
        <v>1051</v>
      </c>
      <c r="AA244" s="402">
        <v>940</v>
      </c>
      <c r="AB244" s="49">
        <v>29453616</v>
      </c>
      <c r="AC244" s="49">
        <v>0</v>
      </c>
      <c r="AD244" s="49">
        <v>0</v>
      </c>
      <c r="AE244" s="49">
        <v>29453616</v>
      </c>
    </row>
    <row r="245" spans="1:31" s="21" customFormat="1" ht="50.1" customHeight="1" x14ac:dyDescent="0.25">
      <c r="A245" s="400">
        <v>145</v>
      </c>
      <c r="B245" s="402">
        <v>80111600</v>
      </c>
      <c r="C245" s="402" t="s">
        <v>1637</v>
      </c>
      <c r="D245" s="402" t="s">
        <v>1609</v>
      </c>
      <c r="E245" s="403" t="s">
        <v>1638</v>
      </c>
      <c r="F245" s="403">
        <v>2021003050069</v>
      </c>
      <c r="G245" s="404" t="s">
        <v>390</v>
      </c>
      <c r="H245" s="404" t="s">
        <v>1639</v>
      </c>
      <c r="I245" s="47">
        <v>29453616</v>
      </c>
      <c r="J245" s="405" t="s">
        <v>404</v>
      </c>
      <c r="K245" s="402" t="s">
        <v>1602</v>
      </c>
      <c r="L245" s="402" t="s">
        <v>128</v>
      </c>
      <c r="M245" s="402" t="s">
        <v>159</v>
      </c>
      <c r="N245" s="406" t="s">
        <v>392</v>
      </c>
      <c r="O245" s="405">
        <v>47</v>
      </c>
      <c r="P245" s="407" t="s">
        <v>1650</v>
      </c>
      <c r="Q245" s="402" t="s">
        <v>603</v>
      </c>
      <c r="R245" s="402" t="s">
        <v>290</v>
      </c>
      <c r="S245" s="401">
        <v>6</v>
      </c>
      <c r="T245" s="414" t="s">
        <v>42</v>
      </c>
      <c r="U245" s="49">
        <v>74</v>
      </c>
      <c r="V245" s="402" t="s">
        <v>43</v>
      </c>
      <c r="W245" s="402" t="s">
        <v>191</v>
      </c>
      <c r="X245" s="402" t="s">
        <v>191</v>
      </c>
      <c r="Y245" s="49">
        <v>49</v>
      </c>
      <c r="Z245" s="402" t="s">
        <v>1053</v>
      </c>
      <c r="AA245" s="402">
        <v>956</v>
      </c>
      <c r="AB245" s="49">
        <v>29453616</v>
      </c>
      <c r="AC245" s="49">
        <v>0</v>
      </c>
      <c r="AD245" s="49">
        <v>0</v>
      </c>
      <c r="AE245" s="49">
        <v>29453616</v>
      </c>
    </row>
    <row r="246" spans="1:31" s="21" customFormat="1" ht="91.5" customHeight="1" x14ac:dyDescent="0.25">
      <c r="A246" s="400">
        <v>146</v>
      </c>
      <c r="B246" s="402">
        <v>80111600</v>
      </c>
      <c r="C246" s="402" t="s">
        <v>1637</v>
      </c>
      <c r="D246" s="402" t="s">
        <v>1609</v>
      </c>
      <c r="E246" s="403" t="s">
        <v>1638</v>
      </c>
      <c r="F246" s="403">
        <v>2021003050069</v>
      </c>
      <c r="G246" s="404" t="s">
        <v>390</v>
      </c>
      <c r="H246" s="404" t="s">
        <v>1639</v>
      </c>
      <c r="I246" s="47">
        <v>29453616</v>
      </c>
      <c r="J246" s="405" t="s">
        <v>405</v>
      </c>
      <c r="K246" s="402" t="s">
        <v>1602</v>
      </c>
      <c r="L246" s="402" t="s">
        <v>128</v>
      </c>
      <c r="M246" s="402" t="s">
        <v>159</v>
      </c>
      <c r="N246" s="406" t="s">
        <v>392</v>
      </c>
      <c r="O246" s="405">
        <v>47</v>
      </c>
      <c r="P246" s="407" t="s">
        <v>1650</v>
      </c>
      <c r="Q246" s="402" t="s">
        <v>603</v>
      </c>
      <c r="R246" s="402" t="s">
        <v>290</v>
      </c>
      <c r="S246" s="401">
        <v>6</v>
      </c>
      <c r="T246" s="415" t="s">
        <v>42</v>
      </c>
      <c r="U246" s="49">
        <v>75</v>
      </c>
      <c r="V246" s="402" t="s">
        <v>43</v>
      </c>
      <c r="W246" s="402" t="s">
        <v>191</v>
      </c>
      <c r="X246" s="402" t="s">
        <v>191</v>
      </c>
      <c r="Y246" s="49">
        <v>50</v>
      </c>
      <c r="Z246" s="402" t="s">
        <v>1054</v>
      </c>
      <c r="AA246" s="402">
        <v>952</v>
      </c>
      <c r="AB246" s="49">
        <v>29453616</v>
      </c>
      <c r="AC246" s="49">
        <v>0</v>
      </c>
      <c r="AD246" s="49">
        <v>0</v>
      </c>
      <c r="AE246" s="49">
        <v>29453616</v>
      </c>
    </row>
    <row r="247" spans="1:31" s="21" customFormat="1" ht="50.1" customHeight="1" x14ac:dyDescent="0.25">
      <c r="A247" s="400">
        <v>147</v>
      </c>
      <c r="B247" s="402">
        <v>80111600</v>
      </c>
      <c r="C247" s="402" t="s">
        <v>1637</v>
      </c>
      <c r="D247" s="402" t="s">
        <v>1609</v>
      </c>
      <c r="E247" s="403" t="s">
        <v>1638</v>
      </c>
      <c r="F247" s="403">
        <v>2021003050069</v>
      </c>
      <c r="G247" s="404" t="s">
        <v>390</v>
      </c>
      <c r="H247" s="404" t="s">
        <v>1639</v>
      </c>
      <c r="I247" s="47">
        <v>29453616</v>
      </c>
      <c r="J247" s="405" t="s">
        <v>406</v>
      </c>
      <c r="K247" s="402" t="s">
        <v>1602</v>
      </c>
      <c r="L247" s="402" t="s">
        <v>128</v>
      </c>
      <c r="M247" s="402" t="s">
        <v>159</v>
      </c>
      <c r="N247" s="406" t="s">
        <v>392</v>
      </c>
      <c r="O247" s="405">
        <v>47</v>
      </c>
      <c r="P247" s="407" t="s">
        <v>1650</v>
      </c>
      <c r="Q247" s="402" t="s">
        <v>603</v>
      </c>
      <c r="R247" s="402" t="s">
        <v>290</v>
      </c>
      <c r="S247" s="401">
        <v>6</v>
      </c>
      <c r="T247" s="415" t="s">
        <v>42</v>
      </c>
      <c r="U247" s="49">
        <v>76</v>
      </c>
      <c r="V247" s="402" t="s">
        <v>43</v>
      </c>
      <c r="W247" s="402" t="s">
        <v>191</v>
      </c>
      <c r="X247" s="402" t="s">
        <v>191</v>
      </c>
      <c r="Y247" s="49">
        <v>51</v>
      </c>
      <c r="Z247" s="402" t="s">
        <v>1055</v>
      </c>
      <c r="AA247" s="402">
        <v>962</v>
      </c>
      <c r="AB247" s="49">
        <v>29453616</v>
      </c>
      <c r="AC247" s="49">
        <v>0</v>
      </c>
      <c r="AD247" s="49">
        <v>0</v>
      </c>
      <c r="AE247" s="49">
        <v>29453616</v>
      </c>
    </row>
    <row r="248" spans="1:31" s="21" customFormat="1" ht="50.1" customHeight="1" x14ac:dyDescent="0.25">
      <c r="A248" s="400">
        <v>148</v>
      </c>
      <c r="B248" s="402">
        <v>80111600</v>
      </c>
      <c r="C248" s="402" t="s">
        <v>1637</v>
      </c>
      <c r="D248" s="402" t="s">
        <v>1609</v>
      </c>
      <c r="E248" s="403" t="s">
        <v>1638</v>
      </c>
      <c r="F248" s="403">
        <v>2021003050069</v>
      </c>
      <c r="G248" s="404" t="s">
        <v>390</v>
      </c>
      <c r="H248" s="404" t="s">
        <v>1639</v>
      </c>
      <c r="I248" s="47">
        <v>23714292</v>
      </c>
      <c r="J248" s="405" t="s">
        <v>407</v>
      </c>
      <c r="K248" s="402" t="s">
        <v>1602</v>
      </c>
      <c r="L248" s="402" t="s">
        <v>128</v>
      </c>
      <c r="M248" s="402" t="s">
        <v>159</v>
      </c>
      <c r="N248" s="406" t="s">
        <v>392</v>
      </c>
      <c r="O248" s="405">
        <v>47</v>
      </c>
      <c r="P248" s="407" t="s">
        <v>1650</v>
      </c>
      <c r="Q248" s="402" t="s">
        <v>603</v>
      </c>
      <c r="R248" s="402" t="s">
        <v>290</v>
      </c>
      <c r="S248" s="401">
        <v>6</v>
      </c>
      <c r="T248" s="402" t="s">
        <v>42</v>
      </c>
      <c r="U248" s="48">
        <v>77</v>
      </c>
      <c r="V248" s="402" t="s">
        <v>43</v>
      </c>
      <c r="W248" s="402" t="s">
        <v>191</v>
      </c>
      <c r="X248" s="402" t="s">
        <v>191</v>
      </c>
      <c r="Y248" s="49">
        <v>52</v>
      </c>
      <c r="Z248" s="402" t="s">
        <v>1056</v>
      </c>
      <c r="AA248" s="402">
        <v>945</v>
      </c>
      <c r="AB248" s="49">
        <v>23714292</v>
      </c>
      <c r="AC248" s="49">
        <v>0</v>
      </c>
      <c r="AD248" s="49">
        <v>1300000</v>
      </c>
      <c r="AE248" s="49">
        <v>22414292</v>
      </c>
    </row>
    <row r="249" spans="1:31" s="21" customFormat="1" ht="50.1" customHeight="1" x14ac:dyDescent="0.25">
      <c r="A249" s="400">
        <v>149</v>
      </c>
      <c r="B249" s="402">
        <v>80111600</v>
      </c>
      <c r="C249" s="402" t="s">
        <v>1637</v>
      </c>
      <c r="D249" s="402" t="s">
        <v>1609</v>
      </c>
      <c r="E249" s="403" t="s">
        <v>1638</v>
      </c>
      <c r="F249" s="403">
        <v>2021003050069</v>
      </c>
      <c r="G249" s="404" t="s">
        <v>390</v>
      </c>
      <c r="H249" s="404" t="s">
        <v>1639</v>
      </c>
      <c r="I249" s="47">
        <v>29453616</v>
      </c>
      <c r="J249" s="405" t="s">
        <v>408</v>
      </c>
      <c r="K249" s="402" t="s">
        <v>1602</v>
      </c>
      <c r="L249" s="402" t="s">
        <v>128</v>
      </c>
      <c r="M249" s="402" t="s">
        <v>159</v>
      </c>
      <c r="N249" s="406" t="s">
        <v>392</v>
      </c>
      <c r="O249" s="405">
        <v>47</v>
      </c>
      <c r="P249" s="407" t="s">
        <v>1650</v>
      </c>
      <c r="Q249" s="402" t="s">
        <v>603</v>
      </c>
      <c r="R249" s="402" t="s">
        <v>290</v>
      </c>
      <c r="S249" s="401">
        <v>6</v>
      </c>
      <c r="T249" s="402" t="s">
        <v>42</v>
      </c>
      <c r="U249" s="48">
        <v>78</v>
      </c>
      <c r="V249" s="402" t="s">
        <v>43</v>
      </c>
      <c r="W249" s="402" t="s">
        <v>191</v>
      </c>
      <c r="X249" s="402" t="s">
        <v>191</v>
      </c>
      <c r="Y249" s="49">
        <v>53</v>
      </c>
      <c r="Z249" s="402" t="s">
        <v>1057</v>
      </c>
      <c r="AA249" s="402">
        <v>961</v>
      </c>
      <c r="AB249" s="49">
        <v>29453616</v>
      </c>
      <c r="AC249" s="49">
        <v>0</v>
      </c>
      <c r="AD249" s="49">
        <v>3900000</v>
      </c>
      <c r="AE249" s="49">
        <v>25553616</v>
      </c>
    </row>
    <row r="250" spans="1:31" s="21" customFormat="1" ht="50.1" customHeight="1" x14ac:dyDescent="0.25">
      <c r="A250" s="400">
        <v>150</v>
      </c>
      <c r="B250" s="402">
        <v>80111600</v>
      </c>
      <c r="C250" s="402" t="s">
        <v>1637</v>
      </c>
      <c r="D250" s="402" t="s">
        <v>1609</v>
      </c>
      <c r="E250" s="403" t="s">
        <v>1638</v>
      </c>
      <c r="F250" s="403">
        <v>2021003050069</v>
      </c>
      <c r="G250" s="404" t="s">
        <v>390</v>
      </c>
      <c r="H250" s="404" t="s">
        <v>1639</v>
      </c>
      <c r="I250" s="47">
        <v>23714292</v>
      </c>
      <c r="J250" s="405" t="s">
        <v>409</v>
      </c>
      <c r="K250" s="402" t="s">
        <v>1602</v>
      </c>
      <c r="L250" s="402" t="s">
        <v>128</v>
      </c>
      <c r="M250" s="402" t="s">
        <v>159</v>
      </c>
      <c r="N250" s="406" t="s">
        <v>392</v>
      </c>
      <c r="O250" s="405">
        <v>47</v>
      </c>
      <c r="P250" s="407" t="s">
        <v>1650</v>
      </c>
      <c r="Q250" s="402" t="s">
        <v>603</v>
      </c>
      <c r="R250" s="402" t="s">
        <v>290</v>
      </c>
      <c r="S250" s="401">
        <v>6</v>
      </c>
      <c r="T250" s="412" t="s">
        <v>42</v>
      </c>
      <c r="U250" s="48">
        <v>79</v>
      </c>
      <c r="V250" s="402" t="s">
        <v>43</v>
      </c>
      <c r="W250" s="402" t="s">
        <v>191</v>
      </c>
      <c r="X250" s="402" t="s">
        <v>191</v>
      </c>
      <c r="Y250" s="49">
        <v>54</v>
      </c>
      <c r="Z250" s="402" t="s">
        <v>1058</v>
      </c>
      <c r="AA250" s="402">
        <v>930</v>
      </c>
      <c r="AB250" s="49">
        <v>23714292</v>
      </c>
      <c r="AC250" s="49">
        <v>0</v>
      </c>
      <c r="AD250" s="49">
        <v>2600000</v>
      </c>
      <c r="AE250" s="49">
        <v>21114292</v>
      </c>
    </row>
    <row r="251" spans="1:31" s="21" customFormat="1" ht="50.1" customHeight="1" x14ac:dyDescent="0.25">
      <c r="A251" s="400">
        <v>151</v>
      </c>
      <c r="B251" s="402">
        <v>80111600</v>
      </c>
      <c r="C251" s="402" t="s">
        <v>1637</v>
      </c>
      <c r="D251" s="402" t="s">
        <v>1609</v>
      </c>
      <c r="E251" s="403" t="s">
        <v>1638</v>
      </c>
      <c r="F251" s="403">
        <v>2021003050069</v>
      </c>
      <c r="G251" s="404" t="s">
        <v>390</v>
      </c>
      <c r="H251" s="404" t="s">
        <v>1639</v>
      </c>
      <c r="I251" s="47">
        <v>47452590</v>
      </c>
      <c r="J251" s="405" t="s">
        <v>410</v>
      </c>
      <c r="K251" s="402" t="s">
        <v>1602</v>
      </c>
      <c r="L251" s="402" t="s">
        <v>128</v>
      </c>
      <c r="M251" s="402" t="s">
        <v>159</v>
      </c>
      <c r="N251" s="406" t="s">
        <v>392</v>
      </c>
      <c r="O251" s="405">
        <v>47</v>
      </c>
      <c r="P251" s="407" t="s">
        <v>1650</v>
      </c>
      <c r="Q251" s="402" t="s">
        <v>603</v>
      </c>
      <c r="R251" s="402" t="s">
        <v>290</v>
      </c>
      <c r="S251" s="401">
        <v>6</v>
      </c>
      <c r="T251" s="409" t="s">
        <v>42</v>
      </c>
      <c r="U251" s="48">
        <v>80</v>
      </c>
      <c r="V251" s="402" t="s">
        <v>43</v>
      </c>
      <c r="W251" s="402" t="s">
        <v>191</v>
      </c>
      <c r="X251" s="402" t="s">
        <v>191</v>
      </c>
      <c r="Y251" s="49">
        <v>55</v>
      </c>
      <c r="Z251" s="402" t="s">
        <v>1060</v>
      </c>
      <c r="AA251" s="402">
        <v>970</v>
      </c>
      <c r="AB251" s="49">
        <v>47452590</v>
      </c>
      <c r="AC251" s="49">
        <v>0</v>
      </c>
      <c r="AD251" s="49">
        <v>650000</v>
      </c>
      <c r="AE251" s="49">
        <v>46802590</v>
      </c>
    </row>
    <row r="252" spans="1:31" s="21" customFormat="1" ht="50.1" customHeight="1" x14ac:dyDescent="0.25">
      <c r="A252" s="400">
        <v>152</v>
      </c>
      <c r="B252" s="402">
        <v>80111600</v>
      </c>
      <c r="C252" s="402" t="s">
        <v>1637</v>
      </c>
      <c r="D252" s="402" t="s">
        <v>1609</v>
      </c>
      <c r="E252" s="403" t="s">
        <v>1638</v>
      </c>
      <c r="F252" s="403">
        <v>2021003050069</v>
      </c>
      <c r="G252" s="404" t="s">
        <v>390</v>
      </c>
      <c r="H252" s="404" t="s">
        <v>1639</v>
      </c>
      <c r="I252" s="47">
        <v>23714292</v>
      </c>
      <c r="J252" s="405" t="s">
        <v>411</v>
      </c>
      <c r="K252" s="402" t="s">
        <v>1602</v>
      </c>
      <c r="L252" s="402" t="s">
        <v>128</v>
      </c>
      <c r="M252" s="402" t="s">
        <v>159</v>
      </c>
      <c r="N252" s="406" t="s">
        <v>392</v>
      </c>
      <c r="O252" s="405">
        <v>47</v>
      </c>
      <c r="P252" s="407" t="s">
        <v>1650</v>
      </c>
      <c r="Q252" s="402" t="s">
        <v>603</v>
      </c>
      <c r="R252" s="402" t="s">
        <v>290</v>
      </c>
      <c r="S252" s="401">
        <v>6</v>
      </c>
      <c r="T252" s="409" t="s">
        <v>42</v>
      </c>
      <c r="U252" s="48">
        <v>81</v>
      </c>
      <c r="V252" s="402" t="s">
        <v>43</v>
      </c>
      <c r="W252" s="438" t="s">
        <v>191</v>
      </c>
      <c r="X252" s="438" t="s">
        <v>191</v>
      </c>
      <c r="Y252" s="49">
        <v>56</v>
      </c>
      <c r="Z252" s="402" t="s">
        <v>1061</v>
      </c>
      <c r="AA252" s="402">
        <v>960</v>
      </c>
      <c r="AB252" s="49">
        <v>23714292</v>
      </c>
      <c r="AC252" s="49">
        <v>0</v>
      </c>
      <c r="AD252" s="49">
        <v>0</v>
      </c>
      <c r="AE252" s="49">
        <v>23714292</v>
      </c>
    </row>
    <row r="253" spans="1:31" s="21" customFormat="1" ht="50.1" customHeight="1" x14ac:dyDescent="0.25">
      <c r="A253" s="400">
        <v>153</v>
      </c>
      <c r="B253" s="439">
        <v>80111600</v>
      </c>
      <c r="C253" s="439" t="s">
        <v>1637</v>
      </c>
      <c r="D253" s="439" t="s">
        <v>1609</v>
      </c>
      <c r="E253" s="440" t="s">
        <v>1638</v>
      </c>
      <c r="F253" s="440">
        <v>2021003050069</v>
      </c>
      <c r="G253" s="404" t="s">
        <v>390</v>
      </c>
      <c r="H253" s="441" t="s">
        <v>1639</v>
      </c>
      <c r="I253" s="52">
        <v>35586894</v>
      </c>
      <c r="J253" s="407" t="s">
        <v>412</v>
      </c>
      <c r="K253" s="439" t="s">
        <v>1602</v>
      </c>
      <c r="L253" s="402" t="s">
        <v>128</v>
      </c>
      <c r="M253" s="402" t="s">
        <v>159</v>
      </c>
      <c r="N253" s="406" t="s">
        <v>392</v>
      </c>
      <c r="O253" s="405">
        <v>47</v>
      </c>
      <c r="P253" s="407" t="s">
        <v>1650</v>
      </c>
      <c r="Q253" s="439" t="s">
        <v>603</v>
      </c>
      <c r="R253" s="439" t="s">
        <v>290</v>
      </c>
      <c r="S253" s="439">
        <v>6</v>
      </c>
      <c r="T253" s="442" t="s">
        <v>42</v>
      </c>
      <c r="U253" s="53">
        <v>82</v>
      </c>
      <c r="V253" s="439" t="s">
        <v>43</v>
      </c>
      <c r="W253" s="439" t="s">
        <v>191</v>
      </c>
      <c r="X253" s="439" t="s">
        <v>191</v>
      </c>
      <c r="Y253" s="54">
        <v>57</v>
      </c>
      <c r="Z253" s="439" t="s">
        <v>1062</v>
      </c>
      <c r="AA253" s="439">
        <v>931</v>
      </c>
      <c r="AB253" s="54">
        <v>35586894</v>
      </c>
      <c r="AC253" s="54">
        <v>0</v>
      </c>
      <c r="AD253" s="54">
        <v>0</v>
      </c>
      <c r="AE253" s="54">
        <v>35586894</v>
      </c>
    </row>
    <row r="254" spans="1:31" s="21" customFormat="1" ht="50.1" customHeight="1" x14ac:dyDescent="0.25">
      <c r="A254" s="400">
        <v>154</v>
      </c>
      <c r="B254" s="439">
        <v>80111600</v>
      </c>
      <c r="C254" s="439" t="s">
        <v>1637</v>
      </c>
      <c r="D254" s="439" t="s">
        <v>1609</v>
      </c>
      <c r="E254" s="440" t="s">
        <v>1638</v>
      </c>
      <c r="F254" s="440">
        <v>2021003050069</v>
      </c>
      <c r="G254" s="404" t="s">
        <v>390</v>
      </c>
      <c r="H254" s="441" t="s">
        <v>1639</v>
      </c>
      <c r="I254" s="52">
        <v>15449052</v>
      </c>
      <c r="J254" s="407" t="s">
        <v>411</v>
      </c>
      <c r="K254" s="439" t="s">
        <v>1602</v>
      </c>
      <c r="L254" s="402" t="s">
        <v>128</v>
      </c>
      <c r="M254" s="402" t="s">
        <v>159</v>
      </c>
      <c r="N254" s="406" t="s">
        <v>392</v>
      </c>
      <c r="O254" s="405">
        <v>47</v>
      </c>
      <c r="P254" s="407" t="s">
        <v>1650</v>
      </c>
      <c r="Q254" s="439" t="s">
        <v>603</v>
      </c>
      <c r="R254" s="439" t="s">
        <v>290</v>
      </c>
      <c r="S254" s="439">
        <v>6</v>
      </c>
      <c r="T254" s="415" t="s">
        <v>42</v>
      </c>
      <c r="U254" s="54">
        <v>83</v>
      </c>
      <c r="V254" s="439" t="s">
        <v>43</v>
      </c>
      <c r="W254" s="439" t="s">
        <v>191</v>
      </c>
      <c r="X254" s="439" t="s">
        <v>191</v>
      </c>
      <c r="Y254" s="54">
        <v>58</v>
      </c>
      <c r="Z254" s="439" t="s">
        <v>1063</v>
      </c>
      <c r="AA254" s="439">
        <v>942</v>
      </c>
      <c r="AB254" s="54">
        <v>15449052</v>
      </c>
      <c r="AC254" s="54">
        <v>0</v>
      </c>
      <c r="AD254" s="54">
        <v>0</v>
      </c>
      <c r="AE254" s="54">
        <v>15449052</v>
      </c>
    </row>
    <row r="255" spans="1:31" s="21" customFormat="1" ht="50.1" customHeight="1" x14ac:dyDescent="0.25">
      <c r="A255" s="400">
        <v>155</v>
      </c>
      <c r="B255" s="439">
        <v>80111600</v>
      </c>
      <c r="C255" s="439" t="s">
        <v>1637</v>
      </c>
      <c r="D255" s="439" t="s">
        <v>1609</v>
      </c>
      <c r="E255" s="440" t="s">
        <v>1638</v>
      </c>
      <c r="F255" s="440">
        <v>2021003050069</v>
      </c>
      <c r="G255" s="404" t="s">
        <v>413</v>
      </c>
      <c r="H255" s="441" t="s">
        <v>1639</v>
      </c>
      <c r="I255" s="52">
        <v>29453616</v>
      </c>
      <c r="J255" s="407" t="s">
        <v>414</v>
      </c>
      <c r="K255" s="439" t="s">
        <v>1602</v>
      </c>
      <c r="L255" s="402" t="s">
        <v>128</v>
      </c>
      <c r="M255" s="402" t="s">
        <v>159</v>
      </c>
      <c r="N255" s="406" t="s">
        <v>392</v>
      </c>
      <c r="O255" s="405">
        <v>47</v>
      </c>
      <c r="P255" s="407" t="s">
        <v>1650</v>
      </c>
      <c r="Q255" s="439" t="s">
        <v>603</v>
      </c>
      <c r="R255" s="439" t="s">
        <v>290</v>
      </c>
      <c r="S255" s="439">
        <v>6</v>
      </c>
      <c r="T255" s="443" t="s">
        <v>42</v>
      </c>
      <c r="U255" s="53">
        <v>84</v>
      </c>
      <c r="V255" s="439" t="s">
        <v>43</v>
      </c>
      <c r="W255" s="439" t="s">
        <v>191</v>
      </c>
      <c r="X255" s="439" t="s">
        <v>191</v>
      </c>
      <c r="Y255" s="54">
        <v>59</v>
      </c>
      <c r="Z255" s="439" t="s">
        <v>1064</v>
      </c>
      <c r="AA255" s="439">
        <v>968</v>
      </c>
      <c r="AB255" s="54">
        <v>29453616</v>
      </c>
      <c r="AC255" s="54">
        <v>0</v>
      </c>
      <c r="AD255" s="54">
        <v>0</v>
      </c>
      <c r="AE255" s="54">
        <v>29453616</v>
      </c>
    </row>
    <row r="256" spans="1:31" s="21" customFormat="1" ht="50.1" customHeight="1" x14ac:dyDescent="0.25">
      <c r="A256" s="400">
        <v>156</v>
      </c>
      <c r="B256" s="402">
        <v>80111600</v>
      </c>
      <c r="C256" s="402" t="s">
        <v>1637</v>
      </c>
      <c r="D256" s="402" t="s">
        <v>1609</v>
      </c>
      <c r="E256" s="403" t="s">
        <v>1638</v>
      </c>
      <c r="F256" s="403">
        <v>2021003050069</v>
      </c>
      <c r="G256" s="404" t="s">
        <v>413</v>
      </c>
      <c r="H256" s="404" t="s">
        <v>1639</v>
      </c>
      <c r="I256" s="47">
        <v>35586894</v>
      </c>
      <c r="J256" s="405" t="s">
        <v>415</v>
      </c>
      <c r="K256" s="402" t="s">
        <v>1602</v>
      </c>
      <c r="L256" s="402" t="s">
        <v>128</v>
      </c>
      <c r="M256" s="402" t="s">
        <v>159</v>
      </c>
      <c r="N256" s="406" t="s">
        <v>392</v>
      </c>
      <c r="O256" s="405">
        <v>47</v>
      </c>
      <c r="P256" s="407" t="s">
        <v>1650</v>
      </c>
      <c r="Q256" s="402" t="s">
        <v>603</v>
      </c>
      <c r="R256" s="402" t="s">
        <v>290</v>
      </c>
      <c r="S256" s="401">
        <v>6</v>
      </c>
      <c r="T256" s="412" t="s">
        <v>42</v>
      </c>
      <c r="U256" s="48">
        <v>85</v>
      </c>
      <c r="V256" s="402" t="s">
        <v>43</v>
      </c>
      <c r="W256" s="402" t="s">
        <v>191</v>
      </c>
      <c r="X256" s="402" t="s">
        <v>191</v>
      </c>
      <c r="Y256" s="49">
        <v>60</v>
      </c>
      <c r="Z256" s="402" t="s">
        <v>1065</v>
      </c>
      <c r="AA256" s="402">
        <v>1044</v>
      </c>
      <c r="AB256" s="49">
        <v>35586894</v>
      </c>
      <c r="AC256" s="49">
        <v>0</v>
      </c>
      <c r="AD256" s="49">
        <v>3361243</v>
      </c>
      <c r="AE256" s="49">
        <v>32225651</v>
      </c>
    </row>
    <row r="257" spans="1:31" s="21" customFormat="1" ht="50.1" customHeight="1" x14ac:dyDescent="0.25">
      <c r="A257" s="400">
        <v>157</v>
      </c>
      <c r="B257" s="402">
        <v>80111600</v>
      </c>
      <c r="C257" s="402" t="s">
        <v>1637</v>
      </c>
      <c r="D257" s="402" t="s">
        <v>1609</v>
      </c>
      <c r="E257" s="403" t="s">
        <v>1638</v>
      </c>
      <c r="F257" s="403">
        <v>2021003050069</v>
      </c>
      <c r="G257" s="404" t="s">
        <v>413</v>
      </c>
      <c r="H257" s="404" t="s">
        <v>1639</v>
      </c>
      <c r="I257" s="47">
        <v>23714292</v>
      </c>
      <c r="J257" s="405" t="s">
        <v>416</v>
      </c>
      <c r="K257" s="402" t="s">
        <v>1602</v>
      </c>
      <c r="L257" s="402" t="s">
        <v>128</v>
      </c>
      <c r="M257" s="402" t="s">
        <v>159</v>
      </c>
      <c r="N257" s="406" t="s">
        <v>392</v>
      </c>
      <c r="O257" s="405">
        <v>47</v>
      </c>
      <c r="P257" s="407" t="s">
        <v>1650</v>
      </c>
      <c r="Q257" s="402" t="s">
        <v>603</v>
      </c>
      <c r="R257" s="402" t="s">
        <v>290</v>
      </c>
      <c r="S257" s="401">
        <v>6</v>
      </c>
      <c r="T257" s="409" t="s">
        <v>42</v>
      </c>
      <c r="U257" s="48">
        <v>86</v>
      </c>
      <c r="V257" s="402" t="s">
        <v>43</v>
      </c>
      <c r="W257" s="438" t="s">
        <v>191</v>
      </c>
      <c r="X257" s="438" t="s">
        <v>191</v>
      </c>
      <c r="Y257" s="49">
        <v>61</v>
      </c>
      <c r="Z257" s="402" t="s">
        <v>1066</v>
      </c>
      <c r="AA257" s="402">
        <v>992</v>
      </c>
      <c r="AB257" s="49">
        <v>23714292</v>
      </c>
      <c r="AC257" s="49">
        <v>0</v>
      </c>
      <c r="AD257" s="49">
        <v>0</v>
      </c>
      <c r="AE257" s="49">
        <v>23714292</v>
      </c>
    </row>
    <row r="258" spans="1:31" s="21" customFormat="1" ht="50.1" customHeight="1" x14ac:dyDescent="0.25">
      <c r="A258" s="400">
        <v>158</v>
      </c>
      <c r="B258" s="402">
        <v>80111600</v>
      </c>
      <c r="C258" s="402" t="s">
        <v>1637</v>
      </c>
      <c r="D258" s="402" t="s">
        <v>1609</v>
      </c>
      <c r="E258" s="403" t="s">
        <v>1638</v>
      </c>
      <c r="F258" s="403">
        <v>2021003050069</v>
      </c>
      <c r="G258" s="404" t="s">
        <v>413</v>
      </c>
      <c r="H258" s="404" t="s">
        <v>1639</v>
      </c>
      <c r="I258" s="47">
        <v>23714292</v>
      </c>
      <c r="J258" s="405" t="s">
        <v>417</v>
      </c>
      <c r="K258" s="402" t="s">
        <v>1602</v>
      </c>
      <c r="L258" s="402" t="s">
        <v>128</v>
      </c>
      <c r="M258" s="402" t="s">
        <v>159</v>
      </c>
      <c r="N258" s="406" t="s">
        <v>392</v>
      </c>
      <c r="O258" s="405">
        <v>47</v>
      </c>
      <c r="P258" s="407" t="s">
        <v>1650</v>
      </c>
      <c r="Q258" s="402" t="s">
        <v>603</v>
      </c>
      <c r="R258" s="402" t="s">
        <v>290</v>
      </c>
      <c r="S258" s="401">
        <v>6</v>
      </c>
      <c r="T258" s="409" t="s">
        <v>42</v>
      </c>
      <c r="U258" s="48">
        <v>87</v>
      </c>
      <c r="V258" s="402" t="s">
        <v>43</v>
      </c>
      <c r="W258" s="438" t="s">
        <v>191</v>
      </c>
      <c r="X258" s="438" t="s">
        <v>191</v>
      </c>
      <c r="Y258" s="49">
        <v>62</v>
      </c>
      <c r="Z258" s="402" t="s">
        <v>1067</v>
      </c>
      <c r="AA258" s="402">
        <v>953</v>
      </c>
      <c r="AB258" s="49">
        <v>23714292</v>
      </c>
      <c r="AC258" s="49">
        <v>0</v>
      </c>
      <c r="AD258" s="49">
        <v>0</v>
      </c>
      <c r="AE258" s="49">
        <v>23714292</v>
      </c>
    </row>
    <row r="259" spans="1:31" s="21" customFormat="1" ht="50.1" customHeight="1" x14ac:dyDescent="0.25">
      <c r="A259" s="400">
        <v>159</v>
      </c>
      <c r="B259" s="402">
        <v>80111600</v>
      </c>
      <c r="C259" s="402" t="s">
        <v>1637</v>
      </c>
      <c r="D259" s="402" t="s">
        <v>1609</v>
      </c>
      <c r="E259" s="403" t="s">
        <v>1638</v>
      </c>
      <c r="F259" s="403">
        <v>2021003050069</v>
      </c>
      <c r="G259" s="404" t="s">
        <v>413</v>
      </c>
      <c r="H259" s="404" t="s">
        <v>1639</v>
      </c>
      <c r="I259" s="47">
        <v>23714292</v>
      </c>
      <c r="J259" s="405" t="s">
        <v>418</v>
      </c>
      <c r="K259" s="402" t="s">
        <v>1602</v>
      </c>
      <c r="L259" s="402" t="s">
        <v>128</v>
      </c>
      <c r="M259" s="402" t="s">
        <v>159</v>
      </c>
      <c r="N259" s="406" t="s">
        <v>392</v>
      </c>
      <c r="O259" s="405">
        <v>47</v>
      </c>
      <c r="P259" s="407" t="s">
        <v>1650</v>
      </c>
      <c r="Q259" s="402" t="s">
        <v>603</v>
      </c>
      <c r="R259" s="402" t="s">
        <v>290</v>
      </c>
      <c r="S259" s="401">
        <v>6</v>
      </c>
      <c r="T259" s="409" t="s">
        <v>42</v>
      </c>
      <c r="U259" s="48">
        <v>88</v>
      </c>
      <c r="V259" s="402" t="s">
        <v>43</v>
      </c>
      <c r="W259" s="438" t="s">
        <v>191</v>
      </c>
      <c r="X259" s="438" t="s">
        <v>191</v>
      </c>
      <c r="Y259" s="49">
        <v>63</v>
      </c>
      <c r="Z259" s="402" t="s">
        <v>1068</v>
      </c>
      <c r="AA259" s="402">
        <v>1006</v>
      </c>
      <c r="AB259" s="49">
        <v>23714292</v>
      </c>
      <c r="AC259" s="49">
        <v>0</v>
      </c>
      <c r="AD259" s="49">
        <v>0</v>
      </c>
      <c r="AE259" s="49">
        <v>23714292</v>
      </c>
    </row>
    <row r="260" spans="1:31" s="21" customFormat="1" ht="50.1" customHeight="1" x14ac:dyDescent="0.25">
      <c r="A260" s="400">
        <v>160</v>
      </c>
      <c r="B260" s="402">
        <v>80111600</v>
      </c>
      <c r="C260" s="402" t="s">
        <v>1637</v>
      </c>
      <c r="D260" s="402" t="s">
        <v>1609</v>
      </c>
      <c r="E260" s="403" t="s">
        <v>1638</v>
      </c>
      <c r="F260" s="403">
        <v>2021003050069</v>
      </c>
      <c r="G260" s="404" t="s">
        <v>413</v>
      </c>
      <c r="H260" s="404" t="s">
        <v>1639</v>
      </c>
      <c r="I260" s="47">
        <v>23714292</v>
      </c>
      <c r="J260" s="405" t="s">
        <v>419</v>
      </c>
      <c r="K260" s="402" t="s">
        <v>1602</v>
      </c>
      <c r="L260" s="402" t="s">
        <v>128</v>
      </c>
      <c r="M260" s="402" t="s">
        <v>159</v>
      </c>
      <c r="N260" s="406" t="s">
        <v>392</v>
      </c>
      <c r="O260" s="405">
        <v>47</v>
      </c>
      <c r="P260" s="407" t="s">
        <v>1650</v>
      </c>
      <c r="Q260" s="402" t="s">
        <v>603</v>
      </c>
      <c r="R260" s="402" t="s">
        <v>290</v>
      </c>
      <c r="S260" s="401">
        <v>6</v>
      </c>
      <c r="T260" s="409" t="s">
        <v>42</v>
      </c>
      <c r="U260" s="48">
        <v>89</v>
      </c>
      <c r="V260" s="402" t="s">
        <v>43</v>
      </c>
      <c r="W260" s="438" t="s">
        <v>191</v>
      </c>
      <c r="X260" s="438" t="s">
        <v>191</v>
      </c>
      <c r="Y260" s="49">
        <v>64</v>
      </c>
      <c r="Z260" s="402" t="s">
        <v>1069</v>
      </c>
      <c r="AA260" s="402">
        <v>1009</v>
      </c>
      <c r="AB260" s="49">
        <v>0</v>
      </c>
      <c r="AC260" s="49">
        <v>23714292</v>
      </c>
      <c r="AD260" s="49">
        <v>650000</v>
      </c>
      <c r="AE260" s="49">
        <v>-650000</v>
      </c>
    </row>
    <row r="261" spans="1:31" s="21" customFormat="1" ht="47.25" customHeight="1" x14ac:dyDescent="0.25">
      <c r="A261" s="400">
        <v>161</v>
      </c>
      <c r="B261" s="439">
        <v>80111600</v>
      </c>
      <c r="C261" s="439" t="s">
        <v>1637</v>
      </c>
      <c r="D261" s="439" t="s">
        <v>1609</v>
      </c>
      <c r="E261" s="440" t="s">
        <v>1638</v>
      </c>
      <c r="F261" s="440">
        <v>2021003050069</v>
      </c>
      <c r="G261" s="404" t="s">
        <v>413</v>
      </c>
      <c r="H261" s="441" t="s">
        <v>1639</v>
      </c>
      <c r="I261" s="52">
        <v>29453616</v>
      </c>
      <c r="J261" s="407" t="s">
        <v>420</v>
      </c>
      <c r="K261" s="439" t="s">
        <v>1602</v>
      </c>
      <c r="L261" s="402" t="s">
        <v>128</v>
      </c>
      <c r="M261" s="402" t="s">
        <v>159</v>
      </c>
      <c r="N261" s="406" t="s">
        <v>392</v>
      </c>
      <c r="O261" s="405">
        <v>47</v>
      </c>
      <c r="P261" s="407" t="s">
        <v>1650</v>
      </c>
      <c r="Q261" s="439" t="s">
        <v>603</v>
      </c>
      <c r="R261" s="439" t="s">
        <v>290</v>
      </c>
      <c r="S261" s="439">
        <v>6</v>
      </c>
      <c r="T261" s="442" t="s">
        <v>42</v>
      </c>
      <c r="U261" s="53">
        <v>90</v>
      </c>
      <c r="V261" s="439" t="s">
        <v>43</v>
      </c>
      <c r="W261" s="439" t="s">
        <v>191</v>
      </c>
      <c r="X261" s="439" t="s">
        <v>191</v>
      </c>
      <c r="Y261" s="54">
        <v>65</v>
      </c>
      <c r="Z261" s="439" t="s">
        <v>1070</v>
      </c>
      <c r="AA261" s="439">
        <v>957</v>
      </c>
      <c r="AB261" s="54">
        <v>29453616</v>
      </c>
      <c r="AC261" s="54">
        <v>0</v>
      </c>
      <c r="AD261" s="54">
        <v>0</v>
      </c>
      <c r="AE261" s="54">
        <v>29453616</v>
      </c>
    </row>
    <row r="262" spans="1:31" s="21" customFormat="1" ht="50.1" customHeight="1" x14ac:dyDescent="0.25">
      <c r="A262" s="400">
        <v>162</v>
      </c>
      <c r="B262" s="407">
        <v>80111600</v>
      </c>
      <c r="C262" s="439" t="s">
        <v>1637</v>
      </c>
      <c r="D262" s="439" t="s">
        <v>1609</v>
      </c>
      <c r="E262" s="440" t="s">
        <v>1638</v>
      </c>
      <c r="F262" s="440">
        <v>2021003050069</v>
      </c>
      <c r="G262" s="404" t="s">
        <v>413</v>
      </c>
      <c r="H262" s="441" t="s">
        <v>1639</v>
      </c>
      <c r="I262" s="52">
        <v>23714292</v>
      </c>
      <c r="J262" s="407" t="s">
        <v>421</v>
      </c>
      <c r="K262" s="439" t="s">
        <v>1602</v>
      </c>
      <c r="L262" s="402" t="s">
        <v>128</v>
      </c>
      <c r="M262" s="402" t="s">
        <v>159</v>
      </c>
      <c r="N262" s="406" t="s">
        <v>392</v>
      </c>
      <c r="O262" s="405">
        <v>47</v>
      </c>
      <c r="P262" s="407" t="s">
        <v>1650</v>
      </c>
      <c r="Q262" s="439" t="s">
        <v>603</v>
      </c>
      <c r="R262" s="439" t="s">
        <v>290</v>
      </c>
      <c r="S262" s="439">
        <v>6</v>
      </c>
      <c r="T262" s="442" t="s">
        <v>42</v>
      </c>
      <c r="U262" s="53">
        <v>91</v>
      </c>
      <c r="V262" s="439" t="s">
        <v>43</v>
      </c>
      <c r="W262" s="439" t="s">
        <v>191</v>
      </c>
      <c r="X262" s="439" t="s">
        <v>191</v>
      </c>
      <c r="Y262" s="54">
        <v>66</v>
      </c>
      <c r="Z262" s="439" t="s">
        <v>1071</v>
      </c>
      <c r="AA262" s="439">
        <v>1018</v>
      </c>
      <c r="AB262" s="54">
        <v>23714292</v>
      </c>
      <c r="AC262" s="54">
        <v>0</v>
      </c>
      <c r="AD262" s="54">
        <v>0</v>
      </c>
      <c r="AE262" s="54">
        <v>23714292</v>
      </c>
    </row>
    <row r="263" spans="1:31" s="21" customFormat="1" ht="50.1" customHeight="1" x14ac:dyDescent="0.25">
      <c r="A263" s="400">
        <v>163</v>
      </c>
      <c r="B263" s="439">
        <v>80111600</v>
      </c>
      <c r="C263" s="439" t="s">
        <v>1637</v>
      </c>
      <c r="D263" s="439" t="s">
        <v>1609</v>
      </c>
      <c r="E263" s="440" t="s">
        <v>1638</v>
      </c>
      <c r="F263" s="440">
        <v>2021003050069</v>
      </c>
      <c r="G263" s="407" t="s">
        <v>413</v>
      </c>
      <c r="H263" s="441" t="s">
        <v>1639</v>
      </c>
      <c r="I263" s="52">
        <v>23714292</v>
      </c>
      <c r="J263" s="407" t="s">
        <v>422</v>
      </c>
      <c r="K263" s="439" t="s">
        <v>1602</v>
      </c>
      <c r="L263" s="402" t="s">
        <v>128</v>
      </c>
      <c r="M263" s="402" t="s">
        <v>159</v>
      </c>
      <c r="N263" s="406" t="s">
        <v>392</v>
      </c>
      <c r="O263" s="405">
        <v>47</v>
      </c>
      <c r="P263" s="407" t="s">
        <v>1650</v>
      </c>
      <c r="Q263" s="439" t="s">
        <v>603</v>
      </c>
      <c r="R263" s="439" t="s">
        <v>290</v>
      </c>
      <c r="S263" s="439">
        <v>6</v>
      </c>
      <c r="T263" s="442" t="s">
        <v>42</v>
      </c>
      <c r="U263" s="53">
        <v>92</v>
      </c>
      <c r="V263" s="439" t="s">
        <v>43</v>
      </c>
      <c r="W263" s="439" t="s">
        <v>191</v>
      </c>
      <c r="X263" s="439" t="s">
        <v>191</v>
      </c>
      <c r="Y263" s="54">
        <v>67</v>
      </c>
      <c r="Z263" s="439" t="s">
        <v>1072</v>
      </c>
      <c r="AA263" s="439">
        <v>1053</v>
      </c>
      <c r="AB263" s="54">
        <v>0</v>
      </c>
      <c r="AC263" s="54">
        <v>23714292</v>
      </c>
      <c r="AD263" s="54">
        <v>0</v>
      </c>
      <c r="AE263" s="54">
        <v>0</v>
      </c>
    </row>
    <row r="264" spans="1:31" s="21" customFormat="1" ht="50.1" customHeight="1" x14ac:dyDescent="0.25">
      <c r="A264" s="400">
        <v>164</v>
      </c>
      <c r="B264" s="407">
        <v>80111600</v>
      </c>
      <c r="C264" s="439" t="s">
        <v>1637</v>
      </c>
      <c r="D264" s="439" t="s">
        <v>1609</v>
      </c>
      <c r="E264" s="440" t="s">
        <v>1638</v>
      </c>
      <c r="F264" s="440">
        <v>2021003050069</v>
      </c>
      <c r="G264" s="407" t="s">
        <v>390</v>
      </c>
      <c r="H264" s="441" t="s">
        <v>1639</v>
      </c>
      <c r="I264" s="52">
        <v>23714292</v>
      </c>
      <c r="J264" s="407" t="s">
        <v>423</v>
      </c>
      <c r="K264" s="439" t="s">
        <v>1602</v>
      </c>
      <c r="L264" s="402" t="s">
        <v>128</v>
      </c>
      <c r="M264" s="402" t="s">
        <v>159</v>
      </c>
      <c r="N264" s="406" t="s">
        <v>392</v>
      </c>
      <c r="O264" s="405">
        <v>47</v>
      </c>
      <c r="P264" s="407" t="s">
        <v>1650</v>
      </c>
      <c r="Q264" s="439" t="s">
        <v>603</v>
      </c>
      <c r="R264" s="439" t="s">
        <v>290</v>
      </c>
      <c r="S264" s="439">
        <v>6</v>
      </c>
      <c r="T264" s="442" t="s">
        <v>42</v>
      </c>
      <c r="U264" s="53">
        <v>93</v>
      </c>
      <c r="V264" s="439" t="s">
        <v>43</v>
      </c>
      <c r="W264" s="439" t="s">
        <v>191</v>
      </c>
      <c r="X264" s="439" t="s">
        <v>191</v>
      </c>
      <c r="Y264" s="54">
        <v>68</v>
      </c>
      <c r="Z264" s="439" t="s">
        <v>1073</v>
      </c>
      <c r="AA264" s="439">
        <v>995</v>
      </c>
      <c r="AB264" s="54">
        <v>1976191</v>
      </c>
      <c r="AC264" s="54">
        <v>21738101</v>
      </c>
      <c r="AD264" s="54">
        <v>0</v>
      </c>
      <c r="AE264" s="54">
        <v>1976191</v>
      </c>
    </row>
    <row r="265" spans="1:31" s="21" customFormat="1" ht="50.1" customHeight="1" x14ac:dyDescent="0.25">
      <c r="A265" s="400">
        <v>165</v>
      </c>
      <c r="B265" s="439">
        <v>80111600</v>
      </c>
      <c r="C265" s="439" t="s">
        <v>1637</v>
      </c>
      <c r="D265" s="439" t="s">
        <v>1609</v>
      </c>
      <c r="E265" s="440" t="s">
        <v>1638</v>
      </c>
      <c r="F265" s="440">
        <v>2021003050069</v>
      </c>
      <c r="G265" s="407" t="s">
        <v>390</v>
      </c>
      <c r="H265" s="441" t="s">
        <v>1639</v>
      </c>
      <c r="I265" s="52">
        <v>44681322</v>
      </c>
      <c r="J265" s="407" t="s">
        <v>424</v>
      </c>
      <c r="K265" s="439" t="s">
        <v>1602</v>
      </c>
      <c r="L265" s="402" t="s">
        <v>128</v>
      </c>
      <c r="M265" s="402" t="s">
        <v>159</v>
      </c>
      <c r="N265" s="406" t="s">
        <v>392</v>
      </c>
      <c r="O265" s="405">
        <v>47</v>
      </c>
      <c r="P265" s="407" t="s">
        <v>1650</v>
      </c>
      <c r="Q265" s="439" t="s">
        <v>603</v>
      </c>
      <c r="R265" s="439" t="s">
        <v>290</v>
      </c>
      <c r="S265" s="439">
        <v>225</v>
      </c>
      <c r="T265" s="442" t="s">
        <v>215</v>
      </c>
      <c r="U265" s="53">
        <v>453</v>
      </c>
      <c r="V265" s="439" t="s">
        <v>43</v>
      </c>
      <c r="W265" s="439" t="s">
        <v>168</v>
      </c>
      <c r="X265" s="439" t="s">
        <v>425</v>
      </c>
      <c r="Y265" s="54">
        <v>331</v>
      </c>
      <c r="Z265" s="439" t="s">
        <v>1563</v>
      </c>
      <c r="AA265" s="439" t="s">
        <v>620</v>
      </c>
      <c r="AB265" s="54">
        <v>4618177008</v>
      </c>
      <c r="AC265" s="54">
        <v>-4573495686</v>
      </c>
      <c r="AD265" s="54">
        <v>1685352614</v>
      </c>
      <c r="AE265" s="54">
        <v>2932824394</v>
      </c>
    </row>
    <row r="266" spans="1:31" s="21" customFormat="1" ht="50.1" customHeight="1" x14ac:dyDescent="0.25">
      <c r="A266" s="400">
        <v>166</v>
      </c>
      <c r="B266" s="439">
        <v>80111600</v>
      </c>
      <c r="C266" s="439" t="s">
        <v>1637</v>
      </c>
      <c r="D266" s="439" t="s">
        <v>1609</v>
      </c>
      <c r="E266" s="440" t="s">
        <v>1638</v>
      </c>
      <c r="F266" s="440">
        <v>2021003050069</v>
      </c>
      <c r="G266" s="404" t="s">
        <v>390</v>
      </c>
      <c r="H266" s="441" t="s">
        <v>1639</v>
      </c>
      <c r="I266" s="52">
        <v>35586894</v>
      </c>
      <c r="J266" s="407" t="s">
        <v>426</v>
      </c>
      <c r="K266" s="439" t="s">
        <v>1602</v>
      </c>
      <c r="L266" s="402" t="s">
        <v>128</v>
      </c>
      <c r="M266" s="402" t="s">
        <v>159</v>
      </c>
      <c r="N266" s="406" t="s">
        <v>392</v>
      </c>
      <c r="O266" s="405">
        <v>47</v>
      </c>
      <c r="P266" s="407" t="s">
        <v>1650</v>
      </c>
      <c r="Q266" s="439" t="s">
        <v>603</v>
      </c>
      <c r="R266" s="439" t="s">
        <v>290</v>
      </c>
      <c r="S266" s="439">
        <v>6</v>
      </c>
      <c r="T266" s="415" t="s">
        <v>42</v>
      </c>
      <c r="U266" s="54">
        <v>95</v>
      </c>
      <c r="V266" s="439" t="s">
        <v>43</v>
      </c>
      <c r="W266" s="439" t="s">
        <v>191</v>
      </c>
      <c r="X266" s="439" t="s">
        <v>191</v>
      </c>
      <c r="Y266" s="54">
        <v>69</v>
      </c>
      <c r="Z266" s="439" t="s">
        <v>1074</v>
      </c>
      <c r="AA266" s="439">
        <v>924</v>
      </c>
      <c r="AB266" s="54">
        <v>35586894</v>
      </c>
      <c r="AC266" s="54">
        <v>0</v>
      </c>
      <c r="AD266" s="54">
        <v>0</v>
      </c>
      <c r="AE266" s="54">
        <v>35586894</v>
      </c>
    </row>
    <row r="267" spans="1:31" s="21" customFormat="1" ht="50.1" customHeight="1" x14ac:dyDescent="0.25">
      <c r="A267" s="400">
        <v>167</v>
      </c>
      <c r="B267" s="407">
        <v>80111600</v>
      </c>
      <c r="C267" s="439" t="s">
        <v>1637</v>
      </c>
      <c r="D267" s="439" t="s">
        <v>1609</v>
      </c>
      <c r="E267" s="440" t="s">
        <v>1638</v>
      </c>
      <c r="F267" s="440">
        <v>2021003050069</v>
      </c>
      <c r="G267" s="407" t="s">
        <v>390</v>
      </c>
      <c r="H267" s="441" t="s">
        <v>1639</v>
      </c>
      <c r="I267" s="52">
        <v>15449052</v>
      </c>
      <c r="J267" s="407" t="s">
        <v>427</v>
      </c>
      <c r="K267" s="439" t="s">
        <v>1602</v>
      </c>
      <c r="L267" s="402" t="s">
        <v>128</v>
      </c>
      <c r="M267" s="402" t="s">
        <v>159</v>
      </c>
      <c r="N267" s="406" t="s">
        <v>392</v>
      </c>
      <c r="O267" s="405">
        <v>47</v>
      </c>
      <c r="P267" s="407" t="s">
        <v>1650</v>
      </c>
      <c r="Q267" s="439" t="s">
        <v>603</v>
      </c>
      <c r="R267" s="439" t="s">
        <v>290</v>
      </c>
      <c r="S267" s="439">
        <v>6</v>
      </c>
      <c r="T267" s="442" t="s">
        <v>42</v>
      </c>
      <c r="U267" s="53">
        <v>96</v>
      </c>
      <c r="V267" s="439" t="s">
        <v>43</v>
      </c>
      <c r="W267" s="439" t="s">
        <v>191</v>
      </c>
      <c r="X267" s="439" t="s">
        <v>191</v>
      </c>
      <c r="Y267" s="54">
        <v>70</v>
      </c>
      <c r="Z267" s="439" t="s">
        <v>1076</v>
      </c>
      <c r="AA267" s="439">
        <v>943</v>
      </c>
      <c r="AB267" s="54">
        <v>15449052</v>
      </c>
      <c r="AC267" s="54">
        <v>0</v>
      </c>
      <c r="AD267" s="54">
        <v>0</v>
      </c>
      <c r="AE267" s="54">
        <v>15449052</v>
      </c>
    </row>
    <row r="268" spans="1:31" s="21" customFormat="1" ht="50.1" customHeight="1" x14ac:dyDescent="0.25">
      <c r="A268" s="400">
        <v>168</v>
      </c>
      <c r="B268" s="402">
        <v>80111600</v>
      </c>
      <c r="C268" s="402" t="s">
        <v>1637</v>
      </c>
      <c r="D268" s="402" t="s">
        <v>1609</v>
      </c>
      <c r="E268" s="403" t="s">
        <v>1638</v>
      </c>
      <c r="F268" s="403">
        <v>2021003050069</v>
      </c>
      <c r="G268" s="404" t="s">
        <v>390</v>
      </c>
      <c r="H268" s="404" t="s">
        <v>1639</v>
      </c>
      <c r="I268" s="47">
        <v>15449052</v>
      </c>
      <c r="J268" s="405" t="s">
        <v>428</v>
      </c>
      <c r="K268" s="402" t="s">
        <v>1602</v>
      </c>
      <c r="L268" s="402" t="s">
        <v>128</v>
      </c>
      <c r="M268" s="402" t="s">
        <v>159</v>
      </c>
      <c r="N268" s="406" t="s">
        <v>392</v>
      </c>
      <c r="O268" s="405">
        <v>47</v>
      </c>
      <c r="P268" s="407" t="s">
        <v>1650</v>
      </c>
      <c r="Q268" s="402" t="s">
        <v>603</v>
      </c>
      <c r="R268" s="402" t="s">
        <v>290</v>
      </c>
      <c r="S268" s="401">
        <v>6</v>
      </c>
      <c r="T268" s="409" t="s">
        <v>42</v>
      </c>
      <c r="U268" s="48">
        <v>97</v>
      </c>
      <c r="V268" s="402" t="s">
        <v>43</v>
      </c>
      <c r="W268" s="402" t="s">
        <v>191</v>
      </c>
      <c r="X268" s="402" t="s">
        <v>191</v>
      </c>
      <c r="Y268" s="49">
        <v>71</v>
      </c>
      <c r="Z268" s="402" t="s">
        <v>1077</v>
      </c>
      <c r="AA268" s="402">
        <v>946</v>
      </c>
      <c r="AB268" s="49">
        <v>15449052</v>
      </c>
      <c r="AC268" s="49">
        <v>0</v>
      </c>
      <c r="AD268" s="49">
        <v>1950000</v>
      </c>
      <c r="AE268" s="49">
        <v>13499052</v>
      </c>
    </row>
    <row r="269" spans="1:31" s="21" customFormat="1" ht="50.1" customHeight="1" x14ac:dyDescent="0.25">
      <c r="A269" s="400">
        <v>169</v>
      </c>
      <c r="B269" s="402">
        <v>80111600</v>
      </c>
      <c r="C269" s="402" t="s">
        <v>1637</v>
      </c>
      <c r="D269" s="402" t="s">
        <v>1609</v>
      </c>
      <c r="E269" s="403" t="s">
        <v>1638</v>
      </c>
      <c r="F269" s="403">
        <v>2021003050069</v>
      </c>
      <c r="G269" s="404" t="s">
        <v>390</v>
      </c>
      <c r="H269" s="404" t="s">
        <v>1639</v>
      </c>
      <c r="I269" s="47">
        <v>29453616</v>
      </c>
      <c r="J269" s="405" t="s">
        <v>429</v>
      </c>
      <c r="K269" s="402" t="s">
        <v>1602</v>
      </c>
      <c r="L269" s="402" t="s">
        <v>128</v>
      </c>
      <c r="M269" s="402" t="s">
        <v>159</v>
      </c>
      <c r="N269" s="406" t="s">
        <v>392</v>
      </c>
      <c r="O269" s="405">
        <v>47</v>
      </c>
      <c r="P269" s="407" t="s">
        <v>1650</v>
      </c>
      <c r="Q269" s="402" t="s">
        <v>603</v>
      </c>
      <c r="R269" s="402" t="s">
        <v>290</v>
      </c>
      <c r="S269" s="401">
        <v>6</v>
      </c>
      <c r="T269" s="409" t="s">
        <v>42</v>
      </c>
      <c r="U269" s="48">
        <v>98</v>
      </c>
      <c r="V269" s="402" t="s">
        <v>43</v>
      </c>
      <c r="W269" s="438" t="s">
        <v>191</v>
      </c>
      <c r="X269" s="438" t="s">
        <v>191</v>
      </c>
      <c r="Y269" s="49">
        <v>72</v>
      </c>
      <c r="Z269" s="402" t="s">
        <v>1078</v>
      </c>
      <c r="AA269" s="402">
        <v>980</v>
      </c>
      <c r="AB269" s="49">
        <v>29453616</v>
      </c>
      <c r="AC269" s="49">
        <v>0</v>
      </c>
      <c r="AD269" s="49">
        <v>0</v>
      </c>
      <c r="AE269" s="49">
        <v>29453616</v>
      </c>
    </row>
    <row r="270" spans="1:31" s="21" customFormat="1" ht="50.1" customHeight="1" x14ac:dyDescent="0.25">
      <c r="A270" s="400">
        <v>170</v>
      </c>
      <c r="B270" s="402">
        <v>80111600</v>
      </c>
      <c r="C270" s="402" t="s">
        <v>1637</v>
      </c>
      <c r="D270" s="402" t="s">
        <v>1609</v>
      </c>
      <c r="E270" s="403" t="s">
        <v>1638</v>
      </c>
      <c r="F270" s="403">
        <v>2021003050069</v>
      </c>
      <c r="G270" s="404" t="s">
        <v>390</v>
      </c>
      <c r="H270" s="404" t="s">
        <v>1639</v>
      </c>
      <c r="I270" s="47">
        <v>35586894</v>
      </c>
      <c r="J270" s="405" t="s">
        <v>430</v>
      </c>
      <c r="K270" s="402" t="s">
        <v>1602</v>
      </c>
      <c r="L270" s="402" t="s">
        <v>128</v>
      </c>
      <c r="M270" s="402" t="s">
        <v>159</v>
      </c>
      <c r="N270" s="406" t="s">
        <v>392</v>
      </c>
      <c r="O270" s="405">
        <v>47</v>
      </c>
      <c r="P270" s="407" t="s">
        <v>1650</v>
      </c>
      <c r="Q270" s="402" t="s">
        <v>603</v>
      </c>
      <c r="R270" s="402" t="s">
        <v>290</v>
      </c>
      <c r="S270" s="401">
        <v>6</v>
      </c>
      <c r="T270" s="409" t="s">
        <v>42</v>
      </c>
      <c r="U270" s="48">
        <v>99</v>
      </c>
      <c r="V270" s="402" t="s">
        <v>43</v>
      </c>
      <c r="W270" s="402" t="s">
        <v>191</v>
      </c>
      <c r="X270" s="402" t="s">
        <v>191</v>
      </c>
      <c r="Y270" s="49">
        <v>73</v>
      </c>
      <c r="Z270" s="402" t="s">
        <v>1079</v>
      </c>
      <c r="AA270" s="402">
        <v>1012</v>
      </c>
      <c r="AB270" s="49">
        <v>35586894</v>
      </c>
      <c r="AC270" s="49">
        <v>0</v>
      </c>
      <c r="AD270" s="49">
        <v>1300000</v>
      </c>
      <c r="AE270" s="49">
        <v>34286894</v>
      </c>
    </row>
    <row r="271" spans="1:31" s="21" customFormat="1" ht="50.1" customHeight="1" x14ac:dyDescent="0.25">
      <c r="A271" s="400">
        <v>171</v>
      </c>
      <c r="B271" s="402">
        <v>80111600</v>
      </c>
      <c r="C271" s="402" t="s">
        <v>1637</v>
      </c>
      <c r="D271" s="402" t="s">
        <v>1609</v>
      </c>
      <c r="E271" s="403" t="s">
        <v>1638</v>
      </c>
      <c r="F271" s="403">
        <v>2021003050069</v>
      </c>
      <c r="G271" s="404" t="s">
        <v>390</v>
      </c>
      <c r="H271" s="404" t="s">
        <v>1639</v>
      </c>
      <c r="I271" s="47">
        <v>23714292</v>
      </c>
      <c r="J271" s="405" t="s">
        <v>431</v>
      </c>
      <c r="K271" s="402" t="s">
        <v>1602</v>
      </c>
      <c r="L271" s="402" t="s">
        <v>128</v>
      </c>
      <c r="M271" s="402" t="s">
        <v>159</v>
      </c>
      <c r="N271" s="406" t="s">
        <v>392</v>
      </c>
      <c r="O271" s="405">
        <v>47</v>
      </c>
      <c r="P271" s="407" t="s">
        <v>1650</v>
      </c>
      <c r="Q271" s="402" t="s">
        <v>603</v>
      </c>
      <c r="R271" s="402" t="s">
        <v>290</v>
      </c>
      <c r="S271" s="401">
        <v>6</v>
      </c>
      <c r="T271" s="409" t="s">
        <v>42</v>
      </c>
      <c r="U271" s="48">
        <v>100</v>
      </c>
      <c r="V271" s="402" t="s">
        <v>43</v>
      </c>
      <c r="W271" s="402" t="s">
        <v>191</v>
      </c>
      <c r="X271" s="402" t="s">
        <v>191</v>
      </c>
      <c r="Y271" s="49">
        <v>74</v>
      </c>
      <c r="Z271" s="402" t="s">
        <v>1080</v>
      </c>
      <c r="AA271" s="402">
        <v>963</v>
      </c>
      <c r="AB271" s="49">
        <v>23714292</v>
      </c>
      <c r="AC271" s="49">
        <v>0</v>
      </c>
      <c r="AD271" s="49">
        <v>650000</v>
      </c>
      <c r="AE271" s="49">
        <v>23064292</v>
      </c>
    </row>
    <row r="272" spans="1:31" s="21" customFormat="1" ht="50.1" customHeight="1" x14ac:dyDescent="0.25">
      <c r="A272" s="400">
        <v>172</v>
      </c>
      <c r="B272" s="402">
        <v>80111600</v>
      </c>
      <c r="C272" s="402" t="s">
        <v>1637</v>
      </c>
      <c r="D272" s="402" t="s">
        <v>1609</v>
      </c>
      <c r="E272" s="403" t="s">
        <v>1638</v>
      </c>
      <c r="F272" s="403">
        <v>2021003050069</v>
      </c>
      <c r="G272" s="404" t="s">
        <v>390</v>
      </c>
      <c r="H272" s="404" t="s">
        <v>1639</v>
      </c>
      <c r="I272" s="47">
        <v>35586894</v>
      </c>
      <c r="J272" s="405" t="s">
        <v>432</v>
      </c>
      <c r="K272" s="402" t="s">
        <v>1602</v>
      </c>
      <c r="L272" s="402" t="s">
        <v>128</v>
      </c>
      <c r="M272" s="402" t="s">
        <v>159</v>
      </c>
      <c r="N272" s="406" t="s">
        <v>392</v>
      </c>
      <c r="O272" s="405">
        <v>47</v>
      </c>
      <c r="P272" s="407" t="s">
        <v>1650</v>
      </c>
      <c r="Q272" s="402" t="s">
        <v>603</v>
      </c>
      <c r="R272" s="402" t="s">
        <v>290</v>
      </c>
      <c r="S272" s="401">
        <v>6</v>
      </c>
      <c r="T272" s="409" t="s">
        <v>42</v>
      </c>
      <c r="U272" s="48">
        <v>101</v>
      </c>
      <c r="V272" s="402" t="s">
        <v>43</v>
      </c>
      <c r="W272" s="402" t="s">
        <v>191</v>
      </c>
      <c r="X272" s="402" t="s">
        <v>191</v>
      </c>
      <c r="Y272" s="49">
        <v>75</v>
      </c>
      <c r="Z272" s="402" t="s">
        <v>1081</v>
      </c>
      <c r="AA272" s="402">
        <v>1011</v>
      </c>
      <c r="AB272" s="49">
        <v>35586894</v>
      </c>
      <c r="AC272" s="49">
        <v>0</v>
      </c>
      <c r="AD272" s="49">
        <v>1300000</v>
      </c>
      <c r="AE272" s="49">
        <v>34286894</v>
      </c>
    </row>
    <row r="273" spans="1:31" s="21" customFormat="1" ht="50.1" customHeight="1" x14ac:dyDescent="0.25">
      <c r="A273" s="400">
        <v>173</v>
      </c>
      <c r="B273" s="402">
        <v>80111600</v>
      </c>
      <c r="C273" s="402" t="s">
        <v>1637</v>
      </c>
      <c r="D273" s="402" t="s">
        <v>1609</v>
      </c>
      <c r="E273" s="403" t="s">
        <v>1638</v>
      </c>
      <c r="F273" s="403">
        <v>2021003050069</v>
      </c>
      <c r="G273" s="404" t="s">
        <v>390</v>
      </c>
      <c r="H273" s="404" t="s">
        <v>1639</v>
      </c>
      <c r="I273" s="47">
        <v>47452590</v>
      </c>
      <c r="J273" s="405" t="s">
        <v>433</v>
      </c>
      <c r="K273" s="402" t="s">
        <v>1602</v>
      </c>
      <c r="L273" s="402" t="s">
        <v>128</v>
      </c>
      <c r="M273" s="402" t="s">
        <v>159</v>
      </c>
      <c r="N273" s="406" t="s">
        <v>392</v>
      </c>
      <c r="O273" s="405">
        <v>47</v>
      </c>
      <c r="P273" s="407" t="s">
        <v>1650</v>
      </c>
      <c r="Q273" s="402" t="s">
        <v>603</v>
      </c>
      <c r="R273" s="402" t="s">
        <v>290</v>
      </c>
      <c r="S273" s="401">
        <v>6</v>
      </c>
      <c r="T273" s="409" t="s">
        <v>42</v>
      </c>
      <c r="U273" s="48">
        <v>102</v>
      </c>
      <c r="V273" s="402" t="s">
        <v>43</v>
      </c>
      <c r="W273" s="402" t="s">
        <v>191</v>
      </c>
      <c r="X273" s="402" t="s">
        <v>191</v>
      </c>
      <c r="Y273" s="49">
        <v>76</v>
      </c>
      <c r="Z273" s="402" t="s">
        <v>1082</v>
      </c>
      <c r="AA273" s="402">
        <v>973</v>
      </c>
      <c r="AB273" s="49">
        <v>47452590</v>
      </c>
      <c r="AC273" s="49">
        <v>0</v>
      </c>
      <c r="AD273" s="49">
        <v>650000</v>
      </c>
      <c r="AE273" s="49">
        <v>46802590</v>
      </c>
    </row>
    <row r="274" spans="1:31" s="21" customFormat="1" ht="50.1" customHeight="1" x14ac:dyDescent="0.25">
      <c r="A274" s="400">
        <v>174</v>
      </c>
      <c r="B274" s="402">
        <v>80111600</v>
      </c>
      <c r="C274" s="402" t="s">
        <v>1637</v>
      </c>
      <c r="D274" s="402" t="s">
        <v>1609</v>
      </c>
      <c r="E274" s="403" t="s">
        <v>1638</v>
      </c>
      <c r="F274" s="403">
        <v>2021003050069</v>
      </c>
      <c r="G274" s="404" t="s">
        <v>390</v>
      </c>
      <c r="H274" s="404" t="s">
        <v>1639</v>
      </c>
      <c r="I274" s="47">
        <v>29453616</v>
      </c>
      <c r="J274" s="405" t="s">
        <v>434</v>
      </c>
      <c r="K274" s="402" t="s">
        <v>1602</v>
      </c>
      <c r="L274" s="402" t="s">
        <v>128</v>
      </c>
      <c r="M274" s="402" t="s">
        <v>159</v>
      </c>
      <c r="N274" s="406" t="s">
        <v>392</v>
      </c>
      <c r="O274" s="405">
        <v>47</v>
      </c>
      <c r="P274" s="407" t="s">
        <v>1650</v>
      </c>
      <c r="Q274" s="402" t="s">
        <v>603</v>
      </c>
      <c r="R274" s="402" t="s">
        <v>290</v>
      </c>
      <c r="S274" s="401">
        <v>6</v>
      </c>
      <c r="T274" s="409" t="s">
        <v>42</v>
      </c>
      <c r="U274" s="48">
        <v>103</v>
      </c>
      <c r="V274" s="402" t="s">
        <v>43</v>
      </c>
      <c r="W274" s="402" t="s">
        <v>191</v>
      </c>
      <c r="X274" s="402" t="s">
        <v>191</v>
      </c>
      <c r="Y274" s="49">
        <v>77</v>
      </c>
      <c r="Z274" s="402" t="s">
        <v>1083</v>
      </c>
      <c r="AA274" s="402">
        <v>1048</v>
      </c>
      <c r="AB274" s="49">
        <v>29453616</v>
      </c>
      <c r="AC274" s="49">
        <v>0</v>
      </c>
      <c r="AD274" s="49">
        <v>1447087</v>
      </c>
      <c r="AE274" s="49">
        <v>28006529</v>
      </c>
    </row>
    <row r="275" spans="1:31" s="21" customFormat="1" ht="50.1" customHeight="1" x14ac:dyDescent="0.25">
      <c r="A275" s="400">
        <v>175</v>
      </c>
      <c r="B275" s="402">
        <v>80111600</v>
      </c>
      <c r="C275" s="402" t="s">
        <v>1637</v>
      </c>
      <c r="D275" s="402" t="s">
        <v>1609</v>
      </c>
      <c r="E275" s="403" t="s">
        <v>1638</v>
      </c>
      <c r="F275" s="403">
        <v>2021003050069</v>
      </c>
      <c r="G275" s="404" t="s">
        <v>390</v>
      </c>
      <c r="H275" s="404" t="s">
        <v>1639</v>
      </c>
      <c r="I275" s="47">
        <v>55277934</v>
      </c>
      <c r="J275" s="405" t="s">
        <v>435</v>
      </c>
      <c r="K275" s="402" t="s">
        <v>1602</v>
      </c>
      <c r="L275" s="402" t="s">
        <v>128</v>
      </c>
      <c r="M275" s="402" t="s">
        <v>159</v>
      </c>
      <c r="N275" s="406" t="s">
        <v>392</v>
      </c>
      <c r="O275" s="405">
        <v>47</v>
      </c>
      <c r="P275" s="407" t="s">
        <v>1650</v>
      </c>
      <c r="Q275" s="402" t="s">
        <v>603</v>
      </c>
      <c r="R275" s="402" t="s">
        <v>290</v>
      </c>
      <c r="S275" s="401">
        <v>6</v>
      </c>
      <c r="T275" s="409" t="s">
        <v>42</v>
      </c>
      <c r="U275" s="48">
        <v>104</v>
      </c>
      <c r="V275" s="402" t="s">
        <v>43</v>
      </c>
      <c r="W275" s="438" t="s">
        <v>191</v>
      </c>
      <c r="X275" s="438" t="s">
        <v>191</v>
      </c>
      <c r="Y275" s="49">
        <v>78</v>
      </c>
      <c r="Z275" s="402" t="s">
        <v>1084</v>
      </c>
      <c r="AA275" s="402">
        <v>1013</v>
      </c>
      <c r="AB275" s="49">
        <v>55277934</v>
      </c>
      <c r="AC275" s="49">
        <v>0</v>
      </c>
      <c r="AD275" s="49">
        <v>0</v>
      </c>
      <c r="AE275" s="49">
        <v>55277934</v>
      </c>
    </row>
    <row r="276" spans="1:31" s="21" customFormat="1" ht="50.1" customHeight="1" x14ac:dyDescent="0.25">
      <c r="A276" s="400">
        <v>176</v>
      </c>
      <c r="B276" s="402">
        <v>80111600</v>
      </c>
      <c r="C276" s="402" t="s">
        <v>1637</v>
      </c>
      <c r="D276" s="402" t="s">
        <v>1609</v>
      </c>
      <c r="E276" s="403" t="s">
        <v>1638</v>
      </c>
      <c r="F276" s="403">
        <v>2021003050069</v>
      </c>
      <c r="G276" s="404" t="s">
        <v>390</v>
      </c>
      <c r="H276" s="404" t="s">
        <v>1639</v>
      </c>
      <c r="I276" s="47">
        <v>47452590</v>
      </c>
      <c r="J276" s="405" t="s">
        <v>436</v>
      </c>
      <c r="K276" s="402" t="s">
        <v>1602</v>
      </c>
      <c r="L276" s="402" t="s">
        <v>128</v>
      </c>
      <c r="M276" s="402" t="s">
        <v>159</v>
      </c>
      <c r="N276" s="406" t="s">
        <v>392</v>
      </c>
      <c r="O276" s="405">
        <v>47</v>
      </c>
      <c r="P276" s="407" t="s">
        <v>1650</v>
      </c>
      <c r="Q276" s="402" t="s">
        <v>603</v>
      </c>
      <c r="R276" s="402" t="s">
        <v>290</v>
      </c>
      <c r="S276" s="401">
        <v>6</v>
      </c>
      <c r="T276" s="409" t="s">
        <v>42</v>
      </c>
      <c r="U276" s="48">
        <v>105</v>
      </c>
      <c r="V276" s="402" t="s">
        <v>43</v>
      </c>
      <c r="W276" s="438" t="s">
        <v>191</v>
      </c>
      <c r="X276" s="438" t="s">
        <v>191</v>
      </c>
      <c r="Y276" s="49">
        <v>79</v>
      </c>
      <c r="Z276" s="402" t="s">
        <v>1085</v>
      </c>
      <c r="AA276" s="402">
        <v>972</v>
      </c>
      <c r="AB276" s="49">
        <v>47452590</v>
      </c>
      <c r="AC276" s="49">
        <v>0</v>
      </c>
      <c r="AD276" s="49">
        <v>0</v>
      </c>
      <c r="AE276" s="49">
        <v>47452590</v>
      </c>
    </row>
    <row r="277" spans="1:31" s="21" customFormat="1" ht="50.1" customHeight="1" x14ac:dyDescent="0.25">
      <c r="A277" s="400">
        <v>177</v>
      </c>
      <c r="B277" s="402">
        <v>80111600</v>
      </c>
      <c r="C277" s="402" t="s">
        <v>1637</v>
      </c>
      <c r="D277" s="402" t="s">
        <v>1609</v>
      </c>
      <c r="E277" s="403" t="s">
        <v>1638</v>
      </c>
      <c r="F277" s="403">
        <v>2021003050069</v>
      </c>
      <c r="G277" s="404" t="s">
        <v>390</v>
      </c>
      <c r="H277" s="404" t="s">
        <v>1639</v>
      </c>
      <c r="I277" s="47">
        <v>29453616</v>
      </c>
      <c r="J277" s="405" t="s">
        <v>437</v>
      </c>
      <c r="K277" s="402" t="s">
        <v>1602</v>
      </c>
      <c r="L277" s="402" t="s">
        <v>128</v>
      </c>
      <c r="M277" s="402" t="s">
        <v>159</v>
      </c>
      <c r="N277" s="406" t="s">
        <v>392</v>
      </c>
      <c r="O277" s="405">
        <v>47</v>
      </c>
      <c r="P277" s="407" t="s">
        <v>1650</v>
      </c>
      <c r="Q277" s="402" t="s">
        <v>603</v>
      </c>
      <c r="R277" s="402" t="s">
        <v>290</v>
      </c>
      <c r="S277" s="401">
        <v>6</v>
      </c>
      <c r="T277" s="409" t="s">
        <v>42</v>
      </c>
      <c r="U277" s="48">
        <v>106</v>
      </c>
      <c r="V277" s="402" t="s">
        <v>43</v>
      </c>
      <c r="W277" s="402" t="s">
        <v>191</v>
      </c>
      <c r="X277" s="402" t="s">
        <v>191</v>
      </c>
      <c r="Y277" s="49">
        <v>80</v>
      </c>
      <c r="Z277" s="402" t="s">
        <v>1086</v>
      </c>
      <c r="AA277" s="402">
        <v>935</v>
      </c>
      <c r="AB277" s="49">
        <v>29453616</v>
      </c>
      <c r="AC277" s="49">
        <v>0</v>
      </c>
      <c r="AD277" s="49">
        <v>1300000</v>
      </c>
      <c r="AE277" s="49">
        <v>28153616</v>
      </c>
    </row>
    <row r="278" spans="1:31" s="21" customFormat="1" ht="50.1" customHeight="1" x14ac:dyDescent="0.25">
      <c r="A278" s="400">
        <v>178</v>
      </c>
      <c r="B278" s="402">
        <v>80111600</v>
      </c>
      <c r="C278" s="402" t="s">
        <v>1637</v>
      </c>
      <c r="D278" s="402" t="s">
        <v>1609</v>
      </c>
      <c r="E278" s="403" t="s">
        <v>1638</v>
      </c>
      <c r="F278" s="403">
        <v>2021003050069</v>
      </c>
      <c r="G278" s="404" t="s">
        <v>390</v>
      </c>
      <c r="H278" s="404" t="s">
        <v>1639</v>
      </c>
      <c r="I278" s="47">
        <v>29453616</v>
      </c>
      <c r="J278" s="405" t="s">
        <v>438</v>
      </c>
      <c r="K278" s="402" t="s">
        <v>1602</v>
      </c>
      <c r="L278" s="402" t="s">
        <v>128</v>
      </c>
      <c r="M278" s="402" t="s">
        <v>159</v>
      </c>
      <c r="N278" s="406" t="s">
        <v>392</v>
      </c>
      <c r="O278" s="405">
        <v>47</v>
      </c>
      <c r="P278" s="407" t="s">
        <v>1650</v>
      </c>
      <c r="Q278" s="402" t="s">
        <v>603</v>
      </c>
      <c r="R278" s="402" t="s">
        <v>290</v>
      </c>
      <c r="S278" s="401">
        <v>6</v>
      </c>
      <c r="T278" s="415" t="s">
        <v>42</v>
      </c>
      <c r="U278" s="49">
        <v>107</v>
      </c>
      <c r="V278" s="402" t="s">
        <v>43</v>
      </c>
      <c r="W278" s="402" t="s">
        <v>191</v>
      </c>
      <c r="X278" s="402" t="s">
        <v>191</v>
      </c>
      <c r="Y278" s="49">
        <v>81</v>
      </c>
      <c r="Z278" s="402" t="s">
        <v>1087</v>
      </c>
      <c r="AA278" s="402">
        <v>959</v>
      </c>
      <c r="AB278" s="49">
        <v>29453616</v>
      </c>
      <c r="AC278" s="49">
        <v>0</v>
      </c>
      <c r="AD278" s="49">
        <v>0</v>
      </c>
      <c r="AE278" s="49">
        <v>29453616</v>
      </c>
    </row>
    <row r="279" spans="1:31" s="21" customFormat="1" ht="50.1" customHeight="1" x14ac:dyDescent="0.25">
      <c r="A279" s="400">
        <v>179</v>
      </c>
      <c r="B279" s="405">
        <v>80111600</v>
      </c>
      <c r="C279" s="402" t="s">
        <v>1637</v>
      </c>
      <c r="D279" s="402" t="s">
        <v>1609</v>
      </c>
      <c r="E279" s="403" t="s">
        <v>1638</v>
      </c>
      <c r="F279" s="403">
        <v>2021003050069</v>
      </c>
      <c r="G279" s="404" t="s">
        <v>390</v>
      </c>
      <c r="H279" s="404" t="s">
        <v>1639</v>
      </c>
      <c r="I279" s="47">
        <v>15449052</v>
      </c>
      <c r="J279" s="405" t="s">
        <v>439</v>
      </c>
      <c r="K279" s="402" t="s">
        <v>1602</v>
      </c>
      <c r="L279" s="402" t="s">
        <v>128</v>
      </c>
      <c r="M279" s="402" t="s">
        <v>159</v>
      </c>
      <c r="N279" s="406" t="s">
        <v>392</v>
      </c>
      <c r="O279" s="405">
        <v>47</v>
      </c>
      <c r="P279" s="407" t="s">
        <v>1650</v>
      </c>
      <c r="Q279" s="402" t="s">
        <v>603</v>
      </c>
      <c r="R279" s="402" t="s">
        <v>290</v>
      </c>
      <c r="S279" s="401">
        <v>6</v>
      </c>
      <c r="T279" s="409" t="s">
        <v>42</v>
      </c>
      <c r="U279" s="48">
        <v>108</v>
      </c>
      <c r="V279" s="402" t="s">
        <v>43</v>
      </c>
      <c r="W279" s="438" t="s">
        <v>191</v>
      </c>
      <c r="X279" s="438" t="s">
        <v>191</v>
      </c>
      <c r="Y279" s="49">
        <v>82</v>
      </c>
      <c r="Z279" s="402" t="s">
        <v>1088</v>
      </c>
      <c r="AA279" s="402">
        <v>1000</v>
      </c>
      <c r="AB279" s="49">
        <v>15449052</v>
      </c>
      <c r="AC279" s="49">
        <v>0</v>
      </c>
      <c r="AD279" s="49">
        <v>0</v>
      </c>
      <c r="AE279" s="49">
        <v>15449052</v>
      </c>
    </row>
    <row r="280" spans="1:31" s="21" customFormat="1" ht="50.1" customHeight="1" x14ac:dyDescent="0.25">
      <c r="A280" s="400">
        <v>180</v>
      </c>
      <c r="B280" s="402">
        <v>80111600</v>
      </c>
      <c r="C280" s="402" t="s">
        <v>1637</v>
      </c>
      <c r="D280" s="402" t="s">
        <v>1609</v>
      </c>
      <c r="E280" s="403" t="s">
        <v>1638</v>
      </c>
      <c r="F280" s="403">
        <v>2021003050069</v>
      </c>
      <c r="G280" s="404" t="s">
        <v>390</v>
      </c>
      <c r="H280" s="404" t="s">
        <v>1639</v>
      </c>
      <c r="I280" s="47">
        <v>23714292</v>
      </c>
      <c r="J280" s="405" t="s">
        <v>440</v>
      </c>
      <c r="K280" s="402" t="s">
        <v>1602</v>
      </c>
      <c r="L280" s="402" t="s">
        <v>128</v>
      </c>
      <c r="M280" s="402" t="s">
        <v>159</v>
      </c>
      <c r="N280" s="406" t="s">
        <v>392</v>
      </c>
      <c r="O280" s="405">
        <v>47</v>
      </c>
      <c r="P280" s="407" t="s">
        <v>1650</v>
      </c>
      <c r="Q280" s="402" t="s">
        <v>603</v>
      </c>
      <c r="R280" s="402" t="s">
        <v>290</v>
      </c>
      <c r="S280" s="401">
        <v>6</v>
      </c>
      <c r="T280" s="409" t="s">
        <v>42</v>
      </c>
      <c r="U280" s="48">
        <v>109</v>
      </c>
      <c r="V280" s="402" t="s">
        <v>43</v>
      </c>
      <c r="W280" s="402" t="s">
        <v>191</v>
      </c>
      <c r="X280" s="402" t="s">
        <v>191</v>
      </c>
      <c r="Y280" s="49">
        <v>83</v>
      </c>
      <c r="Z280" s="402" t="s">
        <v>1089</v>
      </c>
      <c r="AA280" s="402">
        <v>1020</v>
      </c>
      <c r="AB280" s="49">
        <v>23714292</v>
      </c>
      <c r="AC280" s="49">
        <v>0</v>
      </c>
      <c r="AD280" s="49">
        <v>650000</v>
      </c>
      <c r="AE280" s="49">
        <v>23064292</v>
      </c>
    </row>
    <row r="281" spans="1:31" s="21" customFormat="1" ht="50.1" customHeight="1" x14ac:dyDescent="0.25">
      <c r="A281" s="400">
        <v>181</v>
      </c>
      <c r="B281" s="405">
        <v>80111600</v>
      </c>
      <c r="C281" s="402" t="s">
        <v>1637</v>
      </c>
      <c r="D281" s="402" t="s">
        <v>1609</v>
      </c>
      <c r="E281" s="403" t="s">
        <v>1638</v>
      </c>
      <c r="F281" s="403">
        <v>2021003050069</v>
      </c>
      <c r="G281" s="404" t="s">
        <v>390</v>
      </c>
      <c r="H281" s="404" t="s">
        <v>1639</v>
      </c>
      <c r="I281" s="47">
        <v>35586894</v>
      </c>
      <c r="J281" s="405" t="s">
        <v>441</v>
      </c>
      <c r="K281" s="402" t="s">
        <v>1602</v>
      </c>
      <c r="L281" s="402" t="s">
        <v>128</v>
      </c>
      <c r="M281" s="402" t="s">
        <v>159</v>
      </c>
      <c r="N281" s="406" t="s">
        <v>392</v>
      </c>
      <c r="O281" s="405">
        <v>47</v>
      </c>
      <c r="P281" s="407" t="s">
        <v>1650</v>
      </c>
      <c r="Q281" s="402" t="s">
        <v>603</v>
      </c>
      <c r="R281" s="402" t="s">
        <v>290</v>
      </c>
      <c r="S281" s="401">
        <v>6</v>
      </c>
      <c r="T281" s="409" t="s">
        <v>42</v>
      </c>
      <c r="U281" s="48">
        <v>110</v>
      </c>
      <c r="V281" s="402" t="s">
        <v>43</v>
      </c>
      <c r="W281" s="402" t="s">
        <v>191</v>
      </c>
      <c r="X281" s="402" t="s">
        <v>191</v>
      </c>
      <c r="Y281" s="49">
        <v>84</v>
      </c>
      <c r="Z281" s="402" t="s">
        <v>1091</v>
      </c>
      <c r="AA281" s="402">
        <v>923</v>
      </c>
      <c r="AB281" s="49">
        <v>8896724</v>
      </c>
      <c r="AC281" s="49">
        <v>26690170</v>
      </c>
      <c r="AD281" s="49">
        <v>650000</v>
      </c>
      <c r="AE281" s="49">
        <v>8246724</v>
      </c>
    </row>
    <row r="282" spans="1:31" s="21" customFormat="1" ht="50.1" customHeight="1" x14ac:dyDescent="0.25">
      <c r="A282" s="400">
        <v>182</v>
      </c>
      <c r="B282" s="405">
        <v>80111600</v>
      </c>
      <c r="C282" s="402" t="s">
        <v>1637</v>
      </c>
      <c r="D282" s="402" t="s">
        <v>1609</v>
      </c>
      <c r="E282" s="403" t="s">
        <v>1638</v>
      </c>
      <c r="F282" s="403">
        <v>2021003050069</v>
      </c>
      <c r="G282" s="404" t="s">
        <v>390</v>
      </c>
      <c r="H282" s="404" t="s">
        <v>1639</v>
      </c>
      <c r="I282" s="47">
        <v>29453616</v>
      </c>
      <c r="J282" s="405" t="s">
        <v>442</v>
      </c>
      <c r="K282" s="402" t="s">
        <v>1602</v>
      </c>
      <c r="L282" s="402" t="s">
        <v>128</v>
      </c>
      <c r="M282" s="402" t="s">
        <v>159</v>
      </c>
      <c r="N282" s="406" t="s">
        <v>392</v>
      </c>
      <c r="O282" s="405">
        <v>47</v>
      </c>
      <c r="P282" s="407" t="s">
        <v>1650</v>
      </c>
      <c r="Q282" s="402" t="s">
        <v>603</v>
      </c>
      <c r="R282" s="402" t="s">
        <v>290</v>
      </c>
      <c r="S282" s="401">
        <v>6</v>
      </c>
      <c r="T282" s="409" t="s">
        <v>42</v>
      </c>
      <c r="U282" s="48">
        <v>111</v>
      </c>
      <c r="V282" s="402" t="s">
        <v>43</v>
      </c>
      <c r="W282" s="402" t="s">
        <v>191</v>
      </c>
      <c r="X282" s="402" t="s">
        <v>191</v>
      </c>
      <c r="Y282" s="49">
        <v>85</v>
      </c>
      <c r="Z282" s="402" t="s">
        <v>1093</v>
      </c>
      <c r="AA282" s="402">
        <v>1022</v>
      </c>
      <c r="AB282" s="49">
        <v>29453616</v>
      </c>
      <c r="AC282" s="49">
        <v>0</v>
      </c>
      <c r="AD282" s="49">
        <v>650000</v>
      </c>
      <c r="AE282" s="49">
        <v>28803616</v>
      </c>
    </row>
    <row r="283" spans="1:31" s="21" customFormat="1" ht="50.1" customHeight="1" x14ac:dyDescent="0.25">
      <c r="A283" s="400">
        <v>183</v>
      </c>
      <c r="B283" s="405">
        <v>80111600</v>
      </c>
      <c r="C283" s="402" t="s">
        <v>1637</v>
      </c>
      <c r="D283" s="402" t="s">
        <v>1609</v>
      </c>
      <c r="E283" s="403" t="s">
        <v>1638</v>
      </c>
      <c r="F283" s="403">
        <v>2021003050069</v>
      </c>
      <c r="G283" s="404" t="s">
        <v>390</v>
      </c>
      <c r="H283" s="404" t="s">
        <v>1639</v>
      </c>
      <c r="I283" s="47">
        <v>29453616</v>
      </c>
      <c r="J283" s="405" t="s">
        <v>443</v>
      </c>
      <c r="K283" s="402" t="s">
        <v>1602</v>
      </c>
      <c r="L283" s="402" t="s">
        <v>128</v>
      </c>
      <c r="M283" s="402" t="s">
        <v>159</v>
      </c>
      <c r="N283" s="406" t="s">
        <v>392</v>
      </c>
      <c r="O283" s="405">
        <v>47</v>
      </c>
      <c r="P283" s="407" t="s">
        <v>1650</v>
      </c>
      <c r="Q283" s="402" t="s">
        <v>603</v>
      </c>
      <c r="R283" s="402" t="s">
        <v>290</v>
      </c>
      <c r="S283" s="401">
        <v>6</v>
      </c>
      <c r="T283" s="415" t="s">
        <v>42</v>
      </c>
      <c r="U283" s="49">
        <v>112</v>
      </c>
      <c r="V283" s="402" t="s">
        <v>43</v>
      </c>
      <c r="W283" s="402" t="s">
        <v>191</v>
      </c>
      <c r="X283" s="402" t="s">
        <v>191</v>
      </c>
      <c r="Y283" s="49">
        <v>86</v>
      </c>
      <c r="Z283" s="402" t="s">
        <v>1095</v>
      </c>
      <c r="AA283" s="402">
        <v>1024</v>
      </c>
      <c r="AB283" s="49">
        <v>29453616</v>
      </c>
      <c r="AC283" s="49">
        <v>0</v>
      </c>
      <c r="AD283" s="49">
        <v>0</v>
      </c>
      <c r="AE283" s="49">
        <v>29453616</v>
      </c>
    </row>
    <row r="284" spans="1:31" s="21" customFormat="1" ht="50.1" customHeight="1" x14ac:dyDescent="0.25">
      <c r="A284" s="400">
        <v>184</v>
      </c>
      <c r="B284" s="405">
        <v>80111600</v>
      </c>
      <c r="C284" s="402" t="s">
        <v>1637</v>
      </c>
      <c r="D284" s="402" t="s">
        <v>1609</v>
      </c>
      <c r="E284" s="403" t="s">
        <v>1638</v>
      </c>
      <c r="F284" s="403">
        <v>2021003050069</v>
      </c>
      <c r="G284" s="404" t="s">
        <v>390</v>
      </c>
      <c r="H284" s="404" t="s">
        <v>1639</v>
      </c>
      <c r="I284" s="47">
        <v>29453616</v>
      </c>
      <c r="J284" s="405" t="s">
        <v>444</v>
      </c>
      <c r="K284" s="402" t="s">
        <v>1602</v>
      </c>
      <c r="L284" s="402" t="s">
        <v>128</v>
      </c>
      <c r="M284" s="402" t="s">
        <v>159</v>
      </c>
      <c r="N284" s="406" t="s">
        <v>392</v>
      </c>
      <c r="O284" s="405">
        <v>47</v>
      </c>
      <c r="P284" s="407" t="s">
        <v>1650</v>
      </c>
      <c r="Q284" s="402" t="s">
        <v>603</v>
      </c>
      <c r="R284" s="402" t="s">
        <v>290</v>
      </c>
      <c r="S284" s="401">
        <v>6</v>
      </c>
      <c r="T284" s="409" t="s">
        <v>42</v>
      </c>
      <c r="U284" s="48">
        <v>113</v>
      </c>
      <c r="V284" s="402" t="s">
        <v>43</v>
      </c>
      <c r="W284" s="402" t="s">
        <v>191</v>
      </c>
      <c r="X284" s="402" t="s">
        <v>191</v>
      </c>
      <c r="Y284" s="49">
        <v>87</v>
      </c>
      <c r="Z284" s="402" t="s">
        <v>1097</v>
      </c>
      <c r="AA284" s="402">
        <v>928</v>
      </c>
      <c r="AB284" s="49">
        <v>29453616</v>
      </c>
      <c r="AC284" s="49">
        <v>0</v>
      </c>
      <c r="AD284" s="49">
        <v>0</v>
      </c>
      <c r="AE284" s="49">
        <v>29453616</v>
      </c>
    </row>
    <row r="285" spans="1:31" s="21" customFormat="1" ht="50.1" customHeight="1" x14ac:dyDescent="0.25">
      <c r="A285" s="400">
        <v>185</v>
      </c>
      <c r="B285" s="402">
        <v>80111600</v>
      </c>
      <c r="C285" s="402" t="s">
        <v>1637</v>
      </c>
      <c r="D285" s="402" t="s">
        <v>1609</v>
      </c>
      <c r="E285" s="403" t="s">
        <v>1638</v>
      </c>
      <c r="F285" s="403">
        <v>2021003050069</v>
      </c>
      <c r="G285" s="404" t="s">
        <v>390</v>
      </c>
      <c r="H285" s="404" t="s">
        <v>1639</v>
      </c>
      <c r="I285" s="47">
        <v>23714292</v>
      </c>
      <c r="J285" s="405" t="s">
        <v>445</v>
      </c>
      <c r="K285" s="402" t="s">
        <v>1602</v>
      </c>
      <c r="L285" s="402" t="s">
        <v>128</v>
      </c>
      <c r="M285" s="402" t="s">
        <v>159</v>
      </c>
      <c r="N285" s="406" t="s">
        <v>392</v>
      </c>
      <c r="O285" s="405">
        <v>47</v>
      </c>
      <c r="P285" s="407" t="s">
        <v>1650</v>
      </c>
      <c r="Q285" s="402" t="s">
        <v>603</v>
      </c>
      <c r="R285" s="402" t="s">
        <v>290</v>
      </c>
      <c r="S285" s="401">
        <v>6</v>
      </c>
      <c r="T285" s="409" t="s">
        <v>42</v>
      </c>
      <c r="U285" s="48">
        <v>114</v>
      </c>
      <c r="V285" s="402" t="s">
        <v>43</v>
      </c>
      <c r="W285" s="402" t="s">
        <v>191</v>
      </c>
      <c r="X285" s="402" t="s">
        <v>191</v>
      </c>
      <c r="Y285" s="49">
        <v>88</v>
      </c>
      <c r="Z285" s="402" t="s">
        <v>1099</v>
      </c>
      <c r="AA285" s="402">
        <v>926</v>
      </c>
      <c r="AB285" s="49">
        <v>23714292</v>
      </c>
      <c r="AC285" s="49">
        <v>0</v>
      </c>
      <c r="AD285" s="49">
        <v>1300000</v>
      </c>
      <c r="AE285" s="49">
        <v>22414292</v>
      </c>
    </row>
    <row r="286" spans="1:31" s="21" customFormat="1" ht="50.1" customHeight="1" x14ac:dyDescent="0.25">
      <c r="A286" s="400">
        <v>186</v>
      </c>
      <c r="B286" s="402">
        <v>80111600</v>
      </c>
      <c r="C286" s="402" t="s">
        <v>1637</v>
      </c>
      <c r="D286" s="402" t="s">
        <v>1609</v>
      </c>
      <c r="E286" s="403" t="s">
        <v>1638</v>
      </c>
      <c r="F286" s="403">
        <v>2021003050069</v>
      </c>
      <c r="G286" s="404" t="s">
        <v>390</v>
      </c>
      <c r="H286" s="404" t="s">
        <v>1639</v>
      </c>
      <c r="I286" s="47">
        <v>23714292</v>
      </c>
      <c r="J286" s="405" t="s">
        <v>446</v>
      </c>
      <c r="K286" s="402" t="s">
        <v>1602</v>
      </c>
      <c r="L286" s="402" t="s">
        <v>128</v>
      </c>
      <c r="M286" s="402" t="s">
        <v>159</v>
      </c>
      <c r="N286" s="406" t="s">
        <v>392</v>
      </c>
      <c r="O286" s="405">
        <v>47</v>
      </c>
      <c r="P286" s="407" t="s">
        <v>1650</v>
      </c>
      <c r="Q286" s="402" t="s">
        <v>603</v>
      </c>
      <c r="R286" s="402" t="s">
        <v>290</v>
      </c>
      <c r="S286" s="401">
        <v>6</v>
      </c>
      <c r="T286" s="409" t="s">
        <v>42</v>
      </c>
      <c r="U286" s="49">
        <v>115</v>
      </c>
      <c r="V286" s="402" t="s">
        <v>43</v>
      </c>
      <c r="W286" s="402" t="s">
        <v>191</v>
      </c>
      <c r="X286" s="402" t="s">
        <v>191</v>
      </c>
      <c r="Y286" s="49">
        <v>89</v>
      </c>
      <c r="Z286" s="402" t="s">
        <v>1101</v>
      </c>
      <c r="AA286" s="402">
        <v>1023</v>
      </c>
      <c r="AB286" s="49">
        <v>23714292</v>
      </c>
      <c r="AC286" s="49">
        <v>0</v>
      </c>
      <c r="AD286" s="49">
        <v>0</v>
      </c>
      <c r="AE286" s="49">
        <v>23714292</v>
      </c>
    </row>
    <row r="287" spans="1:31" s="21" customFormat="1" ht="50.1" customHeight="1" x14ac:dyDescent="0.25">
      <c r="A287" s="400">
        <v>187</v>
      </c>
      <c r="B287" s="402">
        <v>80111600</v>
      </c>
      <c r="C287" s="402" t="s">
        <v>1637</v>
      </c>
      <c r="D287" s="402" t="s">
        <v>1609</v>
      </c>
      <c r="E287" s="403" t="s">
        <v>1638</v>
      </c>
      <c r="F287" s="403">
        <v>2021003050069</v>
      </c>
      <c r="G287" s="404" t="s">
        <v>413</v>
      </c>
      <c r="H287" s="404" t="s">
        <v>1639</v>
      </c>
      <c r="I287" s="47">
        <v>23714292</v>
      </c>
      <c r="J287" s="405" t="s">
        <v>447</v>
      </c>
      <c r="K287" s="402" t="s">
        <v>1602</v>
      </c>
      <c r="L287" s="402" t="s">
        <v>128</v>
      </c>
      <c r="M287" s="402" t="s">
        <v>159</v>
      </c>
      <c r="N287" s="406" t="s">
        <v>392</v>
      </c>
      <c r="O287" s="405">
        <v>47</v>
      </c>
      <c r="P287" s="407" t="s">
        <v>1650</v>
      </c>
      <c r="Q287" s="402" t="s">
        <v>603</v>
      </c>
      <c r="R287" s="402" t="s">
        <v>290</v>
      </c>
      <c r="S287" s="401">
        <v>6</v>
      </c>
      <c r="T287" s="409" t="s">
        <v>42</v>
      </c>
      <c r="U287" s="48">
        <v>116</v>
      </c>
      <c r="V287" s="402" t="s">
        <v>43</v>
      </c>
      <c r="W287" s="402" t="s">
        <v>191</v>
      </c>
      <c r="X287" s="402" t="s">
        <v>191</v>
      </c>
      <c r="Y287" s="49">
        <v>90</v>
      </c>
      <c r="Z287" s="402" t="s">
        <v>1103</v>
      </c>
      <c r="AA287" s="402">
        <v>969</v>
      </c>
      <c r="AB287" s="49">
        <v>23714292</v>
      </c>
      <c r="AC287" s="49">
        <v>0</v>
      </c>
      <c r="AD287" s="49">
        <v>650000</v>
      </c>
      <c r="AE287" s="49">
        <v>23064292</v>
      </c>
    </row>
    <row r="288" spans="1:31" s="21" customFormat="1" ht="50.1" customHeight="1" x14ac:dyDescent="0.25">
      <c r="A288" s="400">
        <v>188</v>
      </c>
      <c r="B288" s="402">
        <v>80111600</v>
      </c>
      <c r="C288" s="402" t="s">
        <v>1637</v>
      </c>
      <c r="D288" s="402" t="s">
        <v>1609</v>
      </c>
      <c r="E288" s="403" t="s">
        <v>1638</v>
      </c>
      <c r="F288" s="403">
        <v>2021003050069</v>
      </c>
      <c r="G288" s="404" t="s">
        <v>390</v>
      </c>
      <c r="H288" s="404" t="s">
        <v>1639</v>
      </c>
      <c r="I288" s="47">
        <v>35586894</v>
      </c>
      <c r="J288" s="405" t="s">
        <v>448</v>
      </c>
      <c r="K288" s="402" t="s">
        <v>1602</v>
      </c>
      <c r="L288" s="402" t="s">
        <v>128</v>
      </c>
      <c r="M288" s="402" t="s">
        <v>159</v>
      </c>
      <c r="N288" s="406" t="s">
        <v>392</v>
      </c>
      <c r="O288" s="405">
        <v>47</v>
      </c>
      <c r="P288" s="407" t="s">
        <v>1650</v>
      </c>
      <c r="Q288" s="402" t="s">
        <v>603</v>
      </c>
      <c r="R288" s="402" t="s">
        <v>290</v>
      </c>
      <c r="S288" s="401">
        <v>6</v>
      </c>
      <c r="T288" s="415" t="s">
        <v>42</v>
      </c>
      <c r="U288" s="49">
        <v>131</v>
      </c>
      <c r="V288" s="402" t="s">
        <v>43</v>
      </c>
      <c r="W288" s="402" t="s">
        <v>191</v>
      </c>
      <c r="X288" s="402" t="s">
        <v>191</v>
      </c>
      <c r="Y288" s="49">
        <v>91</v>
      </c>
      <c r="Z288" s="402" t="s">
        <v>1105</v>
      </c>
      <c r="AA288" s="402">
        <v>934</v>
      </c>
      <c r="AB288" s="49">
        <v>35586894</v>
      </c>
      <c r="AC288" s="49">
        <v>0</v>
      </c>
      <c r="AD288" s="49">
        <v>0</v>
      </c>
      <c r="AE288" s="49">
        <v>35586894</v>
      </c>
    </row>
    <row r="289" spans="1:31" s="21" customFormat="1" ht="50.1" customHeight="1" x14ac:dyDescent="0.25">
      <c r="A289" s="400">
        <v>189</v>
      </c>
      <c r="B289" s="402">
        <v>80111600</v>
      </c>
      <c r="C289" s="402" t="s">
        <v>1637</v>
      </c>
      <c r="D289" s="402" t="s">
        <v>1609</v>
      </c>
      <c r="E289" s="403" t="s">
        <v>1638</v>
      </c>
      <c r="F289" s="403">
        <v>2021003050069</v>
      </c>
      <c r="G289" s="404" t="s">
        <v>390</v>
      </c>
      <c r="H289" s="404" t="s">
        <v>1639</v>
      </c>
      <c r="I289" s="47">
        <v>47452590</v>
      </c>
      <c r="J289" s="405" t="s">
        <v>449</v>
      </c>
      <c r="K289" s="402" t="s">
        <v>1602</v>
      </c>
      <c r="L289" s="402" t="s">
        <v>128</v>
      </c>
      <c r="M289" s="402" t="s">
        <v>159</v>
      </c>
      <c r="N289" s="406" t="s">
        <v>392</v>
      </c>
      <c r="O289" s="405">
        <v>47</v>
      </c>
      <c r="P289" s="407" t="s">
        <v>1650</v>
      </c>
      <c r="Q289" s="402" t="s">
        <v>603</v>
      </c>
      <c r="R289" s="402" t="s">
        <v>290</v>
      </c>
      <c r="S289" s="401">
        <v>6</v>
      </c>
      <c r="T289" s="415" t="s">
        <v>42</v>
      </c>
      <c r="U289" s="49">
        <v>117</v>
      </c>
      <c r="V289" s="402" t="s">
        <v>43</v>
      </c>
      <c r="W289" s="402" t="s">
        <v>191</v>
      </c>
      <c r="X289" s="402" t="s">
        <v>191</v>
      </c>
      <c r="Y289" s="49">
        <v>92</v>
      </c>
      <c r="Z289" s="402" t="s">
        <v>1107</v>
      </c>
      <c r="AA289" s="402">
        <v>932</v>
      </c>
      <c r="AB289" s="49">
        <v>47452590</v>
      </c>
      <c r="AC289" s="49">
        <v>0</v>
      </c>
      <c r="AD289" s="49">
        <v>0</v>
      </c>
      <c r="AE289" s="49">
        <v>47452590</v>
      </c>
    </row>
    <row r="290" spans="1:31" s="21" customFormat="1" ht="50.1" customHeight="1" x14ac:dyDescent="0.25">
      <c r="A290" s="400">
        <v>190</v>
      </c>
      <c r="B290" s="402">
        <v>80111600</v>
      </c>
      <c r="C290" s="402" t="s">
        <v>1637</v>
      </c>
      <c r="D290" s="402" t="s">
        <v>1609</v>
      </c>
      <c r="E290" s="403" t="s">
        <v>1638</v>
      </c>
      <c r="F290" s="403">
        <v>2021003050069</v>
      </c>
      <c r="G290" s="404" t="s">
        <v>390</v>
      </c>
      <c r="H290" s="404" t="s">
        <v>1639</v>
      </c>
      <c r="I290" s="47">
        <v>29453616</v>
      </c>
      <c r="J290" s="405" t="s">
        <v>450</v>
      </c>
      <c r="K290" s="402" t="s">
        <v>1602</v>
      </c>
      <c r="L290" s="402" t="s">
        <v>128</v>
      </c>
      <c r="M290" s="402" t="s">
        <v>159</v>
      </c>
      <c r="N290" s="406" t="s">
        <v>392</v>
      </c>
      <c r="O290" s="405">
        <v>47</v>
      </c>
      <c r="P290" s="407" t="s">
        <v>1650</v>
      </c>
      <c r="Q290" s="402" t="s">
        <v>603</v>
      </c>
      <c r="R290" s="402" t="s">
        <v>290</v>
      </c>
      <c r="S290" s="401">
        <v>6</v>
      </c>
      <c r="T290" s="409" t="s">
        <v>42</v>
      </c>
      <c r="U290" s="48">
        <v>118</v>
      </c>
      <c r="V290" s="402" t="s">
        <v>43</v>
      </c>
      <c r="W290" s="402" t="s">
        <v>191</v>
      </c>
      <c r="X290" s="402" t="s">
        <v>191</v>
      </c>
      <c r="Y290" s="49">
        <v>93</v>
      </c>
      <c r="Z290" s="402" t="s">
        <v>1108</v>
      </c>
      <c r="AA290" s="402">
        <v>979</v>
      </c>
      <c r="AB290" s="49">
        <v>29453616</v>
      </c>
      <c r="AC290" s="49">
        <v>0</v>
      </c>
      <c r="AD290" s="49">
        <v>650000</v>
      </c>
      <c r="AE290" s="49">
        <v>28803616</v>
      </c>
    </row>
    <row r="291" spans="1:31" s="21" customFormat="1" ht="48.75" customHeight="1" x14ac:dyDescent="0.25">
      <c r="A291" s="400">
        <v>191</v>
      </c>
      <c r="B291" s="402">
        <v>80111600</v>
      </c>
      <c r="C291" s="402" t="s">
        <v>1637</v>
      </c>
      <c r="D291" s="402" t="s">
        <v>1609</v>
      </c>
      <c r="E291" s="403" t="s">
        <v>1638</v>
      </c>
      <c r="F291" s="403">
        <v>2021003050069</v>
      </c>
      <c r="G291" s="404" t="s">
        <v>390</v>
      </c>
      <c r="H291" s="404" t="s">
        <v>1639</v>
      </c>
      <c r="I291" s="47">
        <v>29453616</v>
      </c>
      <c r="J291" s="405" t="s">
        <v>451</v>
      </c>
      <c r="K291" s="402" t="s">
        <v>1602</v>
      </c>
      <c r="L291" s="402" t="s">
        <v>128</v>
      </c>
      <c r="M291" s="402" t="s">
        <v>159</v>
      </c>
      <c r="N291" s="406" t="s">
        <v>392</v>
      </c>
      <c r="O291" s="405">
        <v>47</v>
      </c>
      <c r="P291" s="407" t="s">
        <v>1650</v>
      </c>
      <c r="Q291" s="402" t="s">
        <v>603</v>
      </c>
      <c r="R291" s="402" t="s">
        <v>290</v>
      </c>
      <c r="S291" s="401">
        <v>6</v>
      </c>
      <c r="T291" s="409" t="s">
        <v>42</v>
      </c>
      <c r="U291" s="48">
        <v>119</v>
      </c>
      <c r="V291" s="402" t="s">
        <v>43</v>
      </c>
      <c r="W291" s="402" t="s">
        <v>191</v>
      </c>
      <c r="X291" s="402" t="s">
        <v>191</v>
      </c>
      <c r="Y291" s="49">
        <v>94</v>
      </c>
      <c r="Z291" s="402" t="s">
        <v>1109</v>
      </c>
      <c r="AA291" s="402">
        <v>976</v>
      </c>
      <c r="AB291" s="49">
        <v>29453616</v>
      </c>
      <c r="AC291" s="49">
        <v>0</v>
      </c>
      <c r="AD291" s="49">
        <v>1300000</v>
      </c>
      <c r="AE291" s="49">
        <v>28153616</v>
      </c>
    </row>
    <row r="292" spans="1:31" s="21" customFormat="1" ht="48.75" customHeight="1" x14ac:dyDescent="0.25">
      <c r="A292" s="400">
        <v>192</v>
      </c>
      <c r="B292" s="402">
        <v>80111600</v>
      </c>
      <c r="C292" s="402" t="s">
        <v>1637</v>
      </c>
      <c r="D292" s="402" t="s">
        <v>1609</v>
      </c>
      <c r="E292" s="403" t="s">
        <v>1638</v>
      </c>
      <c r="F292" s="403">
        <v>2021003050069</v>
      </c>
      <c r="G292" s="404" t="s">
        <v>390</v>
      </c>
      <c r="H292" s="404" t="s">
        <v>1639</v>
      </c>
      <c r="I292" s="47">
        <v>29453616</v>
      </c>
      <c r="J292" s="405" t="s">
        <v>452</v>
      </c>
      <c r="K292" s="402" t="s">
        <v>1602</v>
      </c>
      <c r="L292" s="402" t="s">
        <v>128</v>
      </c>
      <c r="M292" s="402" t="s">
        <v>159</v>
      </c>
      <c r="N292" s="406" t="s">
        <v>392</v>
      </c>
      <c r="O292" s="405">
        <v>47</v>
      </c>
      <c r="P292" s="407" t="s">
        <v>1650</v>
      </c>
      <c r="Q292" s="402" t="s">
        <v>603</v>
      </c>
      <c r="R292" s="402" t="s">
        <v>290</v>
      </c>
      <c r="S292" s="401">
        <v>6</v>
      </c>
      <c r="T292" s="409" t="s">
        <v>42</v>
      </c>
      <c r="U292" s="48">
        <v>120</v>
      </c>
      <c r="V292" s="402" t="s">
        <v>43</v>
      </c>
      <c r="W292" s="402" t="s">
        <v>191</v>
      </c>
      <c r="X292" s="402" t="s">
        <v>191</v>
      </c>
      <c r="Y292" s="49">
        <v>95</v>
      </c>
      <c r="Z292" s="402"/>
      <c r="AA292" s="402">
        <v>981</v>
      </c>
      <c r="AB292" s="49">
        <v>29453616</v>
      </c>
      <c r="AC292" s="49">
        <v>0</v>
      </c>
      <c r="AD292" s="49">
        <v>5200000</v>
      </c>
      <c r="AE292" s="49">
        <v>24253616</v>
      </c>
    </row>
    <row r="293" spans="1:31" s="21" customFormat="1" ht="48.75" customHeight="1" x14ac:dyDescent="0.25">
      <c r="A293" s="400">
        <v>193</v>
      </c>
      <c r="B293" s="402">
        <v>80111600</v>
      </c>
      <c r="C293" s="402" t="s">
        <v>1637</v>
      </c>
      <c r="D293" s="402" t="s">
        <v>1609</v>
      </c>
      <c r="E293" s="403" t="s">
        <v>1638</v>
      </c>
      <c r="F293" s="403">
        <v>2021003050069</v>
      </c>
      <c r="G293" s="404" t="s">
        <v>390</v>
      </c>
      <c r="H293" s="404" t="s">
        <v>1639</v>
      </c>
      <c r="I293" s="47">
        <v>35586894</v>
      </c>
      <c r="J293" s="405" t="s">
        <v>453</v>
      </c>
      <c r="K293" s="402" t="s">
        <v>1602</v>
      </c>
      <c r="L293" s="402" t="s">
        <v>128</v>
      </c>
      <c r="M293" s="402" t="s">
        <v>159</v>
      </c>
      <c r="N293" s="406" t="s">
        <v>392</v>
      </c>
      <c r="O293" s="405">
        <v>47</v>
      </c>
      <c r="P293" s="407" t="s">
        <v>1650</v>
      </c>
      <c r="Q293" s="402" t="s">
        <v>603</v>
      </c>
      <c r="R293" s="402" t="s">
        <v>290</v>
      </c>
      <c r="S293" s="401">
        <v>6</v>
      </c>
      <c r="T293" s="412" t="s">
        <v>42</v>
      </c>
      <c r="U293" s="48">
        <v>121</v>
      </c>
      <c r="V293" s="402" t="s">
        <v>43</v>
      </c>
      <c r="W293" s="402" t="s">
        <v>191</v>
      </c>
      <c r="X293" s="402" t="s">
        <v>191</v>
      </c>
      <c r="Y293" s="49">
        <v>96</v>
      </c>
      <c r="Z293" s="402"/>
      <c r="AA293" s="402">
        <v>941</v>
      </c>
      <c r="AB293" s="49">
        <v>35586894</v>
      </c>
      <c r="AC293" s="49">
        <v>0</v>
      </c>
      <c r="AD293" s="49">
        <v>5200000</v>
      </c>
      <c r="AE293" s="49">
        <v>30386894</v>
      </c>
    </row>
    <row r="294" spans="1:31" s="21" customFormat="1" ht="48.75" customHeight="1" x14ac:dyDescent="0.25">
      <c r="A294" s="400">
        <v>194</v>
      </c>
      <c r="B294" s="402">
        <v>80111600</v>
      </c>
      <c r="C294" s="402" t="s">
        <v>1637</v>
      </c>
      <c r="D294" s="402" t="s">
        <v>1609</v>
      </c>
      <c r="E294" s="403" t="s">
        <v>1638</v>
      </c>
      <c r="F294" s="403">
        <v>2021003050069</v>
      </c>
      <c r="G294" s="404" t="s">
        <v>390</v>
      </c>
      <c r="H294" s="404" t="s">
        <v>1639</v>
      </c>
      <c r="I294" s="47">
        <v>35586894</v>
      </c>
      <c r="J294" s="405" t="s">
        <v>454</v>
      </c>
      <c r="K294" s="402" t="s">
        <v>1602</v>
      </c>
      <c r="L294" s="402" t="s">
        <v>128</v>
      </c>
      <c r="M294" s="402" t="s">
        <v>159</v>
      </c>
      <c r="N294" s="406" t="s">
        <v>392</v>
      </c>
      <c r="O294" s="405">
        <v>47</v>
      </c>
      <c r="P294" s="407" t="s">
        <v>1650</v>
      </c>
      <c r="Q294" s="402" t="s">
        <v>603</v>
      </c>
      <c r="R294" s="402" t="s">
        <v>290</v>
      </c>
      <c r="S294" s="401">
        <v>6</v>
      </c>
      <c r="T294" s="409" t="s">
        <v>42</v>
      </c>
      <c r="U294" s="48">
        <v>122</v>
      </c>
      <c r="V294" s="402" t="s">
        <v>43</v>
      </c>
      <c r="W294" s="402" t="s">
        <v>191</v>
      </c>
      <c r="X294" s="402" t="s">
        <v>191</v>
      </c>
      <c r="Y294" s="49">
        <v>97</v>
      </c>
      <c r="Z294" s="402" t="s">
        <v>1112</v>
      </c>
      <c r="AA294" s="402">
        <v>922</v>
      </c>
      <c r="AB294" s="49">
        <v>0</v>
      </c>
      <c r="AC294" s="49">
        <v>35586894</v>
      </c>
      <c r="AD294" s="49">
        <v>0</v>
      </c>
      <c r="AE294" s="49">
        <v>0</v>
      </c>
    </row>
    <row r="295" spans="1:31" s="21" customFormat="1" ht="50.1" customHeight="1" x14ac:dyDescent="0.25">
      <c r="A295" s="400">
        <v>195</v>
      </c>
      <c r="B295" s="402">
        <v>80111600</v>
      </c>
      <c r="C295" s="402" t="s">
        <v>1637</v>
      </c>
      <c r="D295" s="402" t="s">
        <v>1609</v>
      </c>
      <c r="E295" s="403" t="s">
        <v>1638</v>
      </c>
      <c r="F295" s="403">
        <v>2021003050069</v>
      </c>
      <c r="G295" s="404" t="s">
        <v>390</v>
      </c>
      <c r="H295" s="404" t="s">
        <v>1639</v>
      </c>
      <c r="I295" s="47">
        <v>15449052</v>
      </c>
      <c r="J295" s="405" t="s">
        <v>455</v>
      </c>
      <c r="K295" s="402" t="s">
        <v>1602</v>
      </c>
      <c r="L295" s="402" t="s">
        <v>128</v>
      </c>
      <c r="M295" s="402" t="s">
        <v>159</v>
      </c>
      <c r="N295" s="406" t="s">
        <v>392</v>
      </c>
      <c r="O295" s="405">
        <v>47</v>
      </c>
      <c r="P295" s="407" t="s">
        <v>1650</v>
      </c>
      <c r="Q295" s="402" t="s">
        <v>603</v>
      </c>
      <c r="R295" s="402" t="s">
        <v>290</v>
      </c>
      <c r="S295" s="401">
        <v>6</v>
      </c>
      <c r="T295" s="409" t="s">
        <v>42</v>
      </c>
      <c r="U295" s="48">
        <v>123</v>
      </c>
      <c r="V295" s="402" t="s">
        <v>43</v>
      </c>
      <c r="W295" s="402" t="s">
        <v>191</v>
      </c>
      <c r="X295" s="402" t="s">
        <v>191</v>
      </c>
      <c r="Y295" s="49">
        <v>98</v>
      </c>
      <c r="Z295" s="402" t="s">
        <v>1113</v>
      </c>
      <c r="AA295" s="402">
        <v>975</v>
      </c>
      <c r="AB295" s="49">
        <v>15449052</v>
      </c>
      <c r="AC295" s="49">
        <v>0</v>
      </c>
      <c r="AD295" s="49">
        <v>1950000</v>
      </c>
      <c r="AE295" s="49">
        <v>13499052</v>
      </c>
    </row>
    <row r="296" spans="1:31" s="21" customFormat="1" ht="50.1" customHeight="1" x14ac:dyDescent="0.25">
      <c r="A296" s="400">
        <v>196</v>
      </c>
      <c r="B296" s="402">
        <v>80111600</v>
      </c>
      <c r="C296" s="402" t="s">
        <v>1637</v>
      </c>
      <c r="D296" s="402" t="s">
        <v>1609</v>
      </c>
      <c r="E296" s="403" t="s">
        <v>1638</v>
      </c>
      <c r="F296" s="403">
        <v>2021003050069</v>
      </c>
      <c r="G296" s="404" t="s">
        <v>390</v>
      </c>
      <c r="H296" s="404" t="s">
        <v>1639</v>
      </c>
      <c r="I296" s="47">
        <v>23714292</v>
      </c>
      <c r="J296" s="405" t="s">
        <v>456</v>
      </c>
      <c r="K296" s="402" t="s">
        <v>1602</v>
      </c>
      <c r="L296" s="402" t="s">
        <v>128</v>
      </c>
      <c r="M296" s="402" t="s">
        <v>159</v>
      </c>
      <c r="N296" s="406" t="s">
        <v>392</v>
      </c>
      <c r="O296" s="405">
        <v>47</v>
      </c>
      <c r="P296" s="407" t="s">
        <v>1650</v>
      </c>
      <c r="Q296" s="402" t="s">
        <v>603</v>
      </c>
      <c r="R296" s="402" t="s">
        <v>290</v>
      </c>
      <c r="S296" s="401">
        <v>6</v>
      </c>
      <c r="T296" s="401" t="s">
        <v>42</v>
      </c>
      <c r="U296" s="48">
        <v>124</v>
      </c>
      <c r="V296" s="402" t="s">
        <v>43</v>
      </c>
      <c r="W296" s="402" t="s">
        <v>191</v>
      </c>
      <c r="X296" s="402" t="s">
        <v>191</v>
      </c>
      <c r="Y296" s="49">
        <v>99</v>
      </c>
      <c r="Z296" s="402" t="s">
        <v>1114</v>
      </c>
      <c r="AA296" s="402">
        <v>1026</v>
      </c>
      <c r="AB296" s="49">
        <v>23714292</v>
      </c>
      <c r="AC296" s="49">
        <v>0</v>
      </c>
      <c r="AD296" s="49">
        <v>0</v>
      </c>
      <c r="AE296" s="49">
        <v>23714292</v>
      </c>
    </row>
    <row r="297" spans="1:31" s="21" customFormat="1" ht="50.1" customHeight="1" x14ac:dyDescent="0.25">
      <c r="A297" s="400">
        <v>197</v>
      </c>
      <c r="B297" s="402">
        <v>80111600</v>
      </c>
      <c r="C297" s="402" t="s">
        <v>1637</v>
      </c>
      <c r="D297" s="402" t="s">
        <v>1609</v>
      </c>
      <c r="E297" s="403" t="s">
        <v>1638</v>
      </c>
      <c r="F297" s="403">
        <v>2021003050069</v>
      </c>
      <c r="G297" s="404" t="s">
        <v>390</v>
      </c>
      <c r="H297" s="404" t="s">
        <v>1639</v>
      </c>
      <c r="I297" s="47">
        <v>15449052</v>
      </c>
      <c r="J297" s="405" t="s">
        <v>457</v>
      </c>
      <c r="K297" s="402" t="s">
        <v>1602</v>
      </c>
      <c r="L297" s="402" t="s">
        <v>128</v>
      </c>
      <c r="M297" s="402" t="s">
        <v>159</v>
      </c>
      <c r="N297" s="406" t="s">
        <v>392</v>
      </c>
      <c r="O297" s="405">
        <v>47</v>
      </c>
      <c r="P297" s="407" t="s">
        <v>1650</v>
      </c>
      <c r="Q297" s="402" t="s">
        <v>603</v>
      </c>
      <c r="R297" s="402" t="s">
        <v>290</v>
      </c>
      <c r="S297" s="401">
        <v>6</v>
      </c>
      <c r="T297" s="401" t="s">
        <v>42</v>
      </c>
      <c r="U297" s="48">
        <v>125</v>
      </c>
      <c r="V297" s="402" t="s">
        <v>43</v>
      </c>
      <c r="W297" s="402" t="s">
        <v>191</v>
      </c>
      <c r="X297" s="402" t="s">
        <v>191</v>
      </c>
      <c r="Y297" s="49">
        <v>100</v>
      </c>
      <c r="Z297" s="402" t="s">
        <v>1115</v>
      </c>
      <c r="AA297" s="402">
        <v>1017</v>
      </c>
      <c r="AB297" s="49">
        <v>15449052</v>
      </c>
      <c r="AC297" s="49">
        <v>0</v>
      </c>
      <c r="AD297" s="49">
        <v>3900000</v>
      </c>
      <c r="AE297" s="49">
        <v>11549052</v>
      </c>
    </row>
    <row r="298" spans="1:31" s="21" customFormat="1" ht="50.1" customHeight="1" x14ac:dyDescent="0.25">
      <c r="A298" s="400">
        <v>198</v>
      </c>
      <c r="B298" s="402">
        <v>80111600</v>
      </c>
      <c r="C298" s="402" t="s">
        <v>1637</v>
      </c>
      <c r="D298" s="402" t="s">
        <v>1609</v>
      </c>
      <c r="E298" s="403" t="s">
        <v>1638</v>
      </c>
      <c r="F298" s="403">
        <v>2021003050069</v>
      </c>
      <c r="G298" s="404" t="s">
        <v>390</v>
      </c>
      <c r="H298" s="404" t="s">
        <v>1639</v>
      </c>
      <c r="I298" s="47">
        <v>47452590</v>
      </c>
      <c r="J298" s="405" t="s">
        <v>458</v>
      </c>
      <c r="K298" s="402" t="s">
        <v>1602</v>
      </c>
      <c r="L298" s="402" t="s">
        <v>128</v>
      </c>
      <c r="M298" s="402" t="s">
        <v>159</v>
      </c>
      <c r="N298" s="406" t="s">
        <v>392</v>
      </c>
      <c r="O298" s="405">
        <v>47</v>
      </c>
      <c r="P298" s="407" t="s">
        <v>1650</v>
      </c>
      <c r="Q298" s="402" t="s">
        <v>603</v>
      </c>
      <c r="R298" s="402" t="s">
        <v>290</v>
      </c>
      <c r="S298" s="401">
        <v>6</v>
      </c>
      <c r="T298" s="409" t="s">
        <v>42</v>
      </c>
      <c r="U298" s="48">
        <v>126</v>
      </c>
      <c r="V298" s="402" t="s">
        <v>43</v>
      </c>
      <c r="W298" s="438" t="s">
        <v>191</v>
      </c>
      <c r="X298" s="438" t="s">
        <v>191</v>
      </c>
      <c r="Y298" s="49">
        <v>101</v>
      </c>
      <c r="Z298" s="402" t="s">
        <v>1116</v>
      </c>
      <c r="AA298" s="402">
        <v>1019</v>
      </c>
      <c r="AB298" s="49">
        <v>47452590</v>
      </c>
      <c r="AC298" s="49">
        <v>0</v>
      </c>
      <c r="AD298" s="49">
        <v>0</v>
      </c>
      <c r="AE298" s="49">
        <v>47452590</v>
      </c>
    </row>
    <row r="299" spans="1:31" s="21" customFormat="1" ht="50.1" customHeight="1" x14ac:dyDescent="0.25">
      <c r="A299" s="400">
        <v>199</v>
      </c>
      <c r="B299" s="402">
        <v>80111600</v>
      </c>
      <c r="C299" s="402" t="s">
        <v>1637</v>
      </c>
      <c r="D299" s="402" t="s">
        <v>1609</v>
      </c>
      <c r="E299" s="403" t="s">
        <v>1638</v>
      </c>
      <c r="F299" s="403">
        <v>2021003050069</v>
      </c>
      <c r="G299" s="404" t="s">
        <v>390</v>
      </c>
      <c r="H299" s="404" t="s">
        <v>1639</v>
      </c>
      <c r="I299" s="47">
        <v>41521014</v>
      </c>
      <c r="J299" s="405" t="s">
        <v>459</v>
      </c>
      <c r="K299" s="402" t="s">
        <v>1602</v>
      </c>
      <c r="L299" s="402" t="s">
        <v>128</v>
      </c>
      <c r="M299" s="402" t="s">
        <v>159</v>
      </c>
      <c r="N299" s="406" t="s">
        <v>392</v>
      </c>
      <c r="O299" s="405">
        <v>47</v>
      </c>
      <c r="P299" s="407" t="s">
        <v>1650</v>
      </c>
      <c r="Q299" s="402" t="s">
        <v>603</v>
      </c>
      <c r="R299" s="402" t="s">
        <v>290</v>
      </c>
      <c r="S299" s="401">
        <v>6</v>
      </c>
      <c r="T299" s="409" t="s">
        <v>42</v>
      </c>
      <c r="U299" s="48">
        <v>127</v>
      </c>
      <c r="V299" s="402" t="s">
        <v>43</v>
      </c>
      <c r="W299" s="438" t="s">
        <v>191</v>
      </c>
      <c r="X299" s="438" t="s">
        <v>191</v>
      </c>
      <c r="Y299" s="49">
        <v>102</v>
      </c>
      <c r="Z299" s="402" t="s">
        <v>1118</v>
      </c>
      <c r="AA299" s="402">
        <v>1039</v>
      </c>
      <c r="AB299" s="49">
        <v>41521014</v>
      </c>
      <c r="AC299" s="49">
        <v>0</v>
      </c>
      <c r="AD299" s="49">
        <v>0</v>
      </c>
      <c r="AE299" s="49">
        <v>41521014</v>
      </c>
    </row>
    <row r="300" spans="1:31" s="21" customFormat="1" ht="50.1" customHeight="1" x14ac:dyDescent="0.25">
      <c r="A300" s="400">
        <v>200</v>
      </c>
      <c r="B300" s="402">
        <v>80111600</v>
      </c>
      <c r="C300" s="402" t="s">
        <v>1637</v>
      </c>
      <c r="D300" s="402" t="s">
        <v>1609</v>
      </c>
      <c r="E300" s="403" t="s">
        <v>1638</v>
      </c>
      <c r="F300" s="403">
        <v>2021003050069</v>
      </c>
      <c r="G300" s="404" t="s">
        <v>390</v>
      </c>
      <c r="H300" s="404" t="s">
        <v>1639</v>
      </c>
      <c r="I300" s="47">
        <v>29453616</v>
      </c>
      <c r="J300" s="405" t="s">
        <v>460</v>
      </c>
      <c r="K300" s="402" t="s">
        <v>1602</v>
      </c>
      <c r="L300" s="402" t="s">
        <v>128</v>
      </c>
      <c r="M300" s="402" t="s">
        <v>159</v>
      </c>
      <c r="N300" s="406" t="s">
        <v>392</v>
      </c>
      <c r="O300" s="405">
        <v>47</v>
      </c>
      <c r="P300" s="407" t="s">
        <v>1650</v>
      </c>
      <c r="Q300" s="402" t="s">
        <v>603</v>
      </c>
      <c r="R300" s="402" t="s">
        <v>290</v>
      </c>
      <c r="S300" s="401">
        <v>6</v>
      </c>
      <c r="T300" s="402" t="s">
        <v>42</v>
      </c>
      <c r="U300" s="48">
        <v>128</v>
      </c>
      <c r="V300" s="402" t="s">
        <v>43</v>
      </c>
      <c r="W300" s="402" t="s">
        <v>191</v>
      </c>
      <c r="X300" s="402" t="s">
        <v>191</v>
      </c>
      <c r="Y300" s="49">
        <v>103</v>
      </c>
      <c r="Z300" s="402" t="s">
        <v>1119</v>
      </c>
      <c r="AA300" s="402">
        <v>964</v>
      </c>
      <c r="AB300" s="49">
        <v>29453616</v>
      </c>
      <c r="AC300" s="49">
        <v>0</v>
      </c>
      <c r="AD300" s="49">
        <v>1300000</v>
      </c>
      <c r="AE300" s="49">
        <v>28153616</v>
      </c>
    </row>
    <row r="301" spans="1:31" s="21" customFormat="1" ht="50.1" customHeight="1" x14ac:dyDescent="0.25">
      <c r="A301" s="400">
        <v>201</v>
      </c>
      <c r="B301" s="402">
        <v>80111600</v>
      </c>
      <c r="C301" s="402" t="s">
        <v>1637</v>
      </c>
      <c r="D301" s="402" t="s">
        <v>1609</v>
      </c>
      <c r="E301" s="403" t="s">
        <v>1638</v>
      </c>
      <c r="F301" s="403">
        <v>2021003050069</v>
      </c>
      <c r="G301" s="404" t="s">
        <v>413</v>
      </c>
      <c r="H301" s="404" t="s">
        <v>1639</v>
      </c>
      <c r="I301" s="47">
        <v>23714292</v>
      </c>
      <c r="J301" s="405" t="s">
        <v>461</v>
      </c>
      <c r="K301" s="402" t="s">
        <v>1602</v>
      </c>
      <c r="L301" s="402" t="s">
        <v>128</v>
      </c>
      <c r="M301" s="402" t="s">
        <v>159</v>
      </c>
      <c r="N301" s="406" t="s">
        <v>392</v>
      </c>
      <c r="O301" s="405">
        <v>47</v>
      </c>
      <c r="P301" s="407" t="s">
        <v>1650</v>
      </c>
      <c r="Q301" s="402" t="s">
        <v>603</v>
      </c>
      <c r="R301" s="402" t="s">
        <v>290</v>
      </c>
      <c r="S301" s="401">
        <v>6</v>
      </c>
      <c r="T301" s="402" t="s">
        <v>42</v>
      </c>
      <c r="U301" s="48">
        <v>129</v>
      </c>
      <c r="V301" s="402" t="s">
        <v>43</v>
      </c>
      <c r="W301" s="402" t="s">
        <v>191</v>
      </c>
      <c r="X301" s="402" t="s">
        <v>191</v>
      </c>
      <c r="Y301" s="49">
        <v>104</v>
      </c>
      <c r="Z301" s="402" t="s">
        <v>1120</v>
      </c>
      <c r="AA301" s="402">
        <v>965</v>
      </c>
      <c r="AB301" s="49">
        <v>23714292</v>
      </c>
      <c r="AC301" s="49">
        <v>0</v>
      </c>
      <c r="AD301" s="49">
        <v>650000</v>
      </c>
      <c r="AE301" s="49">
        <v>23064292</v>
      </c>
    </row>
    <row r="302" spans="1:31" s="21" customFormat="1" ht="50.1" customHeight="1" x14ac:dyDescent="0.25">
      <c r="A302" s="400" t="s">
        <v>108</v>
      </c>
      <c r="B302" s="402">
        <v>80111600</v>
      </c>
      <c r="C302" s="402" t="s">
        <v>1637</v>
      </c>
      <c r="D302" s="402" t="s">
        <v>1609</v>
      </c>
      <c r="E302" s="403" t="s">
        <v>1638</v>
      </c>
      <c r="F302" s="403">
        <v>2021003050069</v>
      </c>
      <c r="G302" s="404" t="s">
        <v>390</v>
      </c>
      <c r="H302" s="404" t="s">
        <v>1639</v>
      </c>
      <c r="I302" s="47">
        <v>0</v>
      </c>
      <c r="J302" s="405" t="s">
        <v>37</v>
      </c>
      <c r="K302" s="402" t="s">
        <v>1578</v>
      </c>
      <c r="L302" s="402" t="s">
        <v>128</v>
      </c>
      <c r="M302" s="402" t="s">
        <v>159</v>
      </c>
      <c r="N302" s="406" t="s">
        <v>392</v>
      </c>
      <c r="O302" s="405">
        <v>47</v>
      </c>
      <c r="P302" s="407" t="s">
        <v>1650</v>
      </c>
      <c r="Q302" s="402" t="s">
        <v>603</v>
      </c>
      <c r="R302" s="402" t="s">
        <v>290</v>
      </c>
      <c r="S302" s="401" t="s">
        <v>37</v>
      </c>
      <c r="T302" s="424" t="s">
        <v>37</v>
      </c>
      <c r="U302" s="49" t="s">
        <v>620</v>
      </c>
      <c r="V302" s="402" t="s">
        <v>43</v>
      </c>
      <c r="W302" s="402" t="s">
        <v>37</v>
      </c>
      <c r="X302" s="402" t="s">
        <v>37</v>
      </c>
      <c r="Y302" s="49" t="s">
        <v>620</v>
      </c>
      <c r="Z302" s="402" t="s">
        <v>620</v>
      </c>
      <c r="AA302" s="402" t="s">
        <v>620</v>
      </c>
      <c r="AB302" s="49">
        <v>4618177008</v>
      </c>
      <c r="AC302" s="49">
        <v>-4618177008</v>
      </c>
      <c r="AD302" s="49">
        <v>1685352614</v>
      </c>
      <c r="AE302" s="49">
        <v>2932824394</v>
      </c>
    </row>
    <row r="303" spans="1:31" s="21" customFormat="1" ht="50.1" customHeight="1" x14ac:dyDescent="0.25">
      <c r="A303" s="400">
        <v>202</v>
      </c>
      <c r="B303" s="402">
        <v>80111600</v>
      </c>
      <c r="C303" s="402" t="s">
        <v>1637</v>
      </c>
      <c r="D303" s="402" t="s">
        <v>1609</v>
      </c>
      <c r="E303" s="403" t="s">
        <v>1638</v>
      </c>
      <c r="F303" s="403">
        <v>2021003050069</v>
      </c>
      <c r="G303" s="404" t="s">
        <v>390</v>
      </c>
      <c r="H303" s="404" t="s">
        <v>1639</v>
      </c>
      <c r="I303" s="47">
        <v>18453785</v>
      </c>
      <c r="J303" s="405" t="s">
        <v>462</v>
      </c>
      <c r="K303" s="402" t="s">
        <v>1602</v>
      </c>
      <c r="L303" s="402" t="s">
        <v>128</v>
      </c>
      <c r="M303" s="402" t="s">
        <v>159</v>
      </c>
      <c r="N303" s="406" t="s">
        <v>392</v>
      </c>
      <c r="O303" s="405">
        <v>47</v>
      </c>
      <c r="P303" s="407" t="s">
        <v>1650</v>
      </c>
      <c r="Q303" s="402" t="s">
        <v>603</v>
      </c>
      <c r="R303" s="402" t="s">
        <v>290</v>
      </c>
      <c r="S303" s="401">
        <v>6</v>
      </c>
      <c r="T303" s="402" t="s">
        <v>42</v>
      </c>
      <c r="U303" s="48">
        <v>130</v>
      </c>
      <c r="V303" s="402" t="s">
        <v>43</v>
      </c>
      <c r="W303" s="402" t="s">
        <v>191</v>
      </c>
      <c r="X303" s="402" t="s">
        <v>191</v>
      </c>
      <c r="Y303" s="49">
        <v>105</v>
      </c>
      <c r="Z303" s="402" t="s">
        <v>1121</v>
      </c>
      <c r="AA303" s="402">
        <v>1030</v>
      </c>
      <c r="AB303" s="49">
        <v>18453785</v>
      </c>
      <c r="AC303" s="49">
        <v>0</v>
      </c>
      <c r="AD303" s="49">
        <v>5200000</v>
      </c>
      <c r="AE303" s="49">
        <v>13253785</v>
      </c>
    </row>
    <row r="304" spans="1:31" s="21" customFormat="1" ht="50.1" customHeight="1" x14ac:dyDescent="0.25">
      <c r="A304" s="400">
        <v>203</v>
      </c>
      <c r="B304" s="402">
        <v>80111600</v>
      </c>
      <c r="C304" s="402" t="s">
        <v>1637</v>
      </c>
      <c r="D304" s="402" t="s">
        <v>1609</v>
      </c>
      <c r="E304" s="403" t="s">
        <v>1638</v>
      </c>
      <c r="F304" s="403">
        <v>2021003050069</v>
      </c>
      <c r="G304" s="404" t="s">
        <v>390</v>
      </c>
      <c r="H304" s="404" t="s">
        <v>1639</v>
      </c>
      <c r="I304" s="47">
        <v>15449052</v>
      </c>
      <c r="J304" s="405" t="s">
        <v>463</v>
      </c>
      <c r="K304" s="402" t="s">
        <v>1602</v>
      </c>
      <c r="L304" s="402" t="s">
        <v>128</v>
      </c>
      <c r="M304" s="402" t="s">
        <v>159</v>
      </c>
      <c r="N304" s="406" t="s">
        <v>392</v>
      </c>
      <c r="O304" s="405">
        <v>47</v>
      </c>
      <c r="P304" s="407" t="s">
        <v>1650</v>
      </c>
      <c r="Q304" s="402" t="s">
        <v>603</v>
      </c>
      <c r="R304" s="402" t="s">
        <v>290</v>
      </c>
      <c r="S304" s="401">
        <v>6</v>
      </c>
      <c r="T304" s="402" t="s">
        <v>42</v>
      </c>
      <c r="U304" s="48">
        <v>132</v>
      </c>
      <c r="V304" s="402" t="s">
        <v>43</v>
      </c>
      <c r="W304" s="402" t="s">
        <v>191</v>
      </c>
      <c r="X304" s="402" t="s">
        <v>191</v>
      </c>
      <c r="Y304" s="49">
        <v>106</v>
      </c>
      <c r="Z304" s="402" t="s">
        <v>1124</v>
      </c>
      <c r="AA304" s="402">
        <v>986</v>
      </c>
      <c r="AB304" s="49">
        <v>15449052</v>
      </c>
      <c r="AC304" s="49">
        <v>0</v>
      </c>
      <c r="AD304" s="49">
        <v>650000</v>
      </c>
      <c r="AE304" s="49">
        <v>14799052</v>
      </c>
    </row>
    <row r="305" spans="1:31" s="21" customFormat="1" ht="50.1" customHeight="1" x14ac:dyDescent="0.25">
      <c r="A305" s="400">
        <v>204</v>
      </c>
      <c r="B305" s="402">
        <v>80111600</v>
      </c>
      <c r="C305" s="402" t="s">
        <v>1637</v>
      </c>
      <c r="D305" s="402" t="s">
        <v>1609</v>
      </c>
      <c r="E305" s="403" t="s">
        <v>1638</v>
      </c>
      <c r="F305" s="403">
        <v>2021003050069</v>
      </c>
      <c r="G305" s="404" t="s">
        <v>390</v>
      </c>
      <c r="H305" s="404" t="s">
        <v>1639</v>
      </c>
      <c r="I305" s="47">
        <v>15449052</v>
      </c>
      <c r="J305" s="405" t="s">
        <v>464</v>
      </c>
      <c r="K305" s="402" t="s">
        <v>1602</v>
      </c>
      <c r="L305" s="402" t="s">
        <v>128</v>
      </c>
      <c r="M305" s="402" t="s">
        <v>159</v>
      </c>
      <c r="N305" s="406" t="s">
        <v>392</v>
      </c>
      <c r="O305" s="405">
        <v>47</v>
      </c>
      <c r="P305" s="407" t="s">
        <v>1650</v>
      </c>
      <c r="Q305" s="402" t="s">
        <v>603</v>
      </c>
      <c r="R305" s="402" t="s">
        <v>290</v>
      </c>
      <c r="S305" s="401">
        <v>6</v>
      </c>
      <c r="T305" s="402" t="s">
        <v>42</v>
      </c>
      <c r="U305" s="48">
        <v>133</v>
      </c>
      <c r="V305" s="402" t="s">
        <v>43</v>
      </c>
      <c r="W305" s="402" t="s">
        <v>191</v>
      </c>
      <c r="X305" s="402" t="s">
        <v>191</v>
      </c>
      <c r="Y305" s="49">
        <v>107</v>
      </c>
      <c r="Z305" s="402" t="s">
        <v>1125</v>
      </c>
      <c r="AA305" s="402">
        <v>925</v>
      </c>
      <c r="AB305" s="49">
        <v>15449052</v>
      </c>
      <c r="AC305" s="49">
        <v>0</v>
      </c>
      <c r="AD305" s="49">
        <v>650000</v>
      </c>
      <c r="AE305" s="49">
        <v>14799052</v>
      </c>
    </row>
    <row r="306" spans="1:31" s="21" customFormat="1" ht="50.1" customHeight="1" x14ac:dyDescent="0.25">
      <c r="A306" s="400">
        <v>205</v>
      </c>
      <c r="B306" s="402">
        <v>80111600</v>
      </c>
      <c r="C306" s="402" t="s">
        <v>1637</v>
      </c>
      <c r="D306" s="402" t="s">
        <v>1609</v>
      </c>
      <c r="E306" s="403" t="s">
        <v>1638</v>
      </c>
      <c r="F306" s="403">
        <v>2021003050069</v>
      </c>
      <c r="G306" s="404" t="s">
        <v>390</v>
      </c>
      <c r="H306" s="404" t="s">
        <v>1639</v>
      </c>
      <c r="I306" s="47">
        <v>15449052</v>
      </c>
      <c r="J306" s="405" t="s">
        <v>465</v>
      </c>
      <c r="K306" s="402" t="s">
        <v>1602</v>
      </c>
      <c r="L306" s="402" t="s">
        <v>128</v>
      </c>
      <c r="M306" s="402" t="s">
        <v>159</v>
      </c>
      <c r="N306" s="406" t="s">
        <v>392</v>
      </c>
      <c r="O306" s="405">
        <v>47</v>
      </c>
      <c r="P306" s="407" t="s">
        <v>1650</v>
      </c>
      <c r="Q306" s="402" t="s">
        <v>603</v>
      </c>
      <c r="R306" s="402" t="s">
        <v>290</v>
      </c>
      <c r="S306" s="401">
        <v>6</v>
      </c>
      <c r="T306" s="409" t="s">
        <v>42</v>
      </c>
      <c r="U306" s="48">
        <v>134</v>
      </c>
      <c r="V306" s="402" t="s">
        <v>43</v>
      </c>
      <c r="W306" s="402" t="s">
        <v>191</v>
      </c>
      <c r="X306" s="402" t="s">
        <v>191</v>
      </c>
      <c r="Y306" s="49">
        <v>245</v>
      </c>
      <c r="Z306" s="402" t="s">
        <v>1421</v>
      </c>
      <c r="AA306" s="402">
        <v>2375</v>
      </c>
      <c r="AB306" s="49">
        <v>15449052</v>
      </c>
      <c r="AC306" s="49">
        <v>0</v>
      </c>
      <c r="AD306" s="49">
        <v>0</v>
      </c>
      <c r="AE306" s="49">
        <v>15449052</v>
      </c>
    </row>
    <row r="307" spans="1:31" s="21" customFormat="1" ht="50.1" customHeight="1" x14ac:dyDescent="0.25">
      <c r="A307" s="400">
        <v>206</v>
      </c>
      <c r="B307" s="402">
        <v>80111600</v>
      </c>
      <c r="C307" s="402" t="s">
        <v>1637</v>
      </c>
      <c r="D307" s="402" t="s">
        <v>1609</v>
      </c>
      <c r="E307" s="403" t="s">
        <v>1638</v>
      </c>
      <c r="F307" s="403">
        <v>2021003050069</v>
      </c>
      <c r="G307" s="404" t="s">
        <v>390</v>
      </c>
      <c r="H307" s="404" t="s">
        <v>1639</v>
      </c>
      <c r="I307" s="47">
        <v>15449052</v>
      </c>
      <c r="J307" s="405" t="s">
        <v>466</v>
      </c>
      <c r="K307" s="402" t="s">
        <v>1602</v>
      </c>
      <c r="L307" s="402" t="s">
        <v>128</v>
      </c>
      <c r="M307" s="402" t="s">
        <v>159</v>
      </c>
      <c r="N307" s="406" t="s">
        <v>392</v>
      </c>
      <c r="O307" s="405">
        <v>47</v>
      </c>
      <c r="P307" s="407" t="s">
        <v>1650</v>
      </c>
      <c r="Q307" s="402" t="s">
        <v>603</v>
      </c>
      <c r="R307" s="402" t="s">
        <v>290</v>
      </c>
      <c r="S307" s="401">
        <v>6</v>
      </c>
      <c r="T307" s="409" t="s">
        <v>42</v>
      </c>
      <c r="U307" s="48">
        <v>135</v>
      </c>
      <c r="V307" s="402" t="s">
        <v>43</v>
      </c>
      <c r="W307" s="402" t="s">
        <v>191</v>
      </c>
      <c r="X307" s="402" t="s">
        <v>191</v>
      </c>
      <c r="Y307" s="49">
        <v>108</v>
      </c>
      <c r="Z307" s="402" t="s">
        <v>1126</v>
      </c>
      <c r="AA307" s="402">
        <v>938</v>
      </c>
      <c r="AB307" s="49">
        <v>15449052</v>
      </c>
      <c r="AC307" s="49">
        <v>0</v>
      </c>
      <c r="AD307" s="49">
        <v>650000</v>
      </c>
      <c r="AE307" s="49">
        <v>14799052</v>
      </c>
    </row>
    <row r="308" spans="1:31" s="21" customFormat="1" ht="50.1" customHeight="1" x14ac:dyDescent="0.25">
      <c r="A308" s="400">
        <v>207</v>
      </c>
      <c r="B308" s="402">
        <v>80111600</v>
      </c>
      <c r="C308" s="402" t="s">
        <v>1637</v>
      </c>
      <c r="D308" s="402" t="s">
        <v>1609</v>
      </c>
      <c r="E308" s="403" t="s">
        <v>1638</v>
      </c>
      <c r="F308" s="403">
        <v>2021003050069</v>
      </c>
      <c r="G308" s="404" t="s">
        <v>390</v>
      </c>
      <c r="H308" s="404" t="s">
        <v>1639</v>
      </c>
      <c r="I308" s="47">
        <v>23714292</v>
      </c>
      <c r="J308" s="405" t="s">
        <v>467</v>
      </c>
      <c r="K308" s="402" t="s">
        <v>1602</v>
      </c>
      <c r="L308" s="402" t="s">
        <v>128</v>
      </c>
      <c r="M308" s="402" t="s">
        <v>159</v>
      </c>
      <c r="N308" s="406" t="s">
        <v>392</v>
      </c>
      <c r="O308" s="405">
        <v>47</v>
      </c>
      <c r="P308" s="407" t="s">
        <v>1650</v>
      </c>
      <c r="Q308" s="402" t="s">
        <v>603</v>
      </c>
      <c r="R308" s="402" t="s">
        <v>290</v>
      </c>
      <c r="S308" s="401">
        <v>6</v>
      </c>
      <c r="T308" s="409" t="s">
        <v>42</v>
      </c>
      <c r="U308" s="48">
        <v>136</v>
      </c>
      <c r="V308" s="402" t="s">
        <v>43</v>
      </c>
      <c r="W308" s="402" t="s">
        <v>191</v>
      </c>
      <c r="X308" s="402" t="s">
        <v>191</v>
      </c>
      <c r="Y308" s="49">
        <v>109</v>
      </c>
      <c r="Z308" s="402" t="s">
        <v>1128</v>
      </c>
      <c r="AA308" s="402">
        <v>1032</v>
      </c>
      <c r="AB308" s="49">
        <v>23714292</v>
      </c>
      <c r="AC308" s="49">
        <v>0</v>
      </c>
      <c r="AD308" s="49">
        <v>0</v>
      </c>
      <c r="AE308" s="49">
        <v>23714292</v>
      </c>
    </row>
    <row r="309" spans="1:31" s="21" customFormat="1" ht="50.1" customHeight="1" x14ac:dyDescent="0.25">
      <c r="A309" s="400">
        <v>208</v>
      </c>
      <c r="B309" s="402">
        <v>80111600</v>
      </c>
      <c r="C309" s="402" t="s">
        <v>1637</v>
      </c>
      <c r="D309" s="402" t="s">
        <v>1609</v>
      </c>
      <c r="E309" s="403" t="s">
        <v>1638</v>
      </c>
      <c r="F309" s="403">
        <v>2021003050069</v>
      </c>
      <c r="G309" s="404" t="s">
        <v>390</v>
      </c>
      <c r="H309" s="404" t="s">
        <v>1639</v>
      </c>
      <c r="I309" s="47">
        <v>29453616</v>
      </c>
      <c r="J309" s="405" t="s">
        <v>468</v>
      </c>
      <c r="K309" s="402" t="s">
        <v>1602</v>
      </c>
      <c r="L309" s="402" t="s">
        <v>128</v>
      </c>
      <c r="M309" s="402" t="s">
        <v>159</v>
      </c>
      <c r="N309" s="406" t="s">
        <v>392</v>
      </c>
      <c r="O309" s="405">
        <v>47</v>
      </c>
      <c r="P309" s="407" t="s">
        <v>1650</v>
      </c>
      <c r="Q309" s="402" t="s">
        <v>603</v>
      </c>
      <c r="R309" s="402" t="s">
        <v>290</v>
      </c>
      <c r="S309" s="401">
        <v>6</v>
      </c>
      <c r="T309" s="409" t="s">
        <v>42</v>
      </c>
      <c r="U309" s="48">
        <v>137</v>
      </c>
      <c r="V309" s="402" t="s">
        <v>43</v>
      </c>
      <c r="W309" s="438" t="s">
        <v>191</v>
      </c>
      <c r="X309" s="438" t="s">
        <v>191</v>
      </c>
      <c r="Y309" s="49">
        <v>110</v>
      </c>
      <c r="Z309" s="402" t="s">
        <v>1130</v>
      </c>
      <c r="AA309" s="402">
        <v>966</v>
      </c>
      <c r="AB309" s="49">
        <v>29453616</v>
      </c>
      <c r="AC309" s="49">
        <v>0</v>
      </c>
      <c r="AD309" s="49">
        <v>0</v>
      </c>
      <c r="AE309" s="49">
        <v>29453616</v>
      </c>
    </row>
    <row r="310" spans="1:31" s="21" customFormat="1" ht="50.1" customHeight="1" x14ac:dyDescent="0.25">
      <c r="A310" s="400">
        <v>210</v>
      </c>
      <c r="B310" s="402">
        <v>80111600</v>
      </c>
      <c r="C310" s="402" t="s">
        <v>1637</v>
      </c>
      <c r="D310" s="402" t="s">
        <v>1609</v>
      </c>
      <c r="E310" s="403" t="s">
        <v>1638</v>
      </c>
      <c r="F310" s="403">
        <v>2021003050069</v>
      </c>
      <c r="G310" s="404" t="s">
        <v>413</v>
      </c>
      <c r="H310" s="404" t="s">
        <v>1639</v>
      </c>
      <c r="I310" s="47">
        <v>15449052</v>
      </c>
      <c r="J310" s="405" t="s">
        <v>469</v>
      </c>
      <c r="K310" s="402" t="s">
        <v>1602</v>
      </c>
      <c r="L310" s="402" t="s">
        <v>128</v>
      </c>
      <c r="M310" s="402" t="s">
        <v>159</v>
      </c>
      <c r="N310" s="406" t="s">
        <v>392</v>
      </c>
      <c r="O310" s="405">
        <v>47</v>
      </c>
      <c r="P310" s="407" t="s">
        <v>1650</v>
      </c>
      <c r="Q310" s="402" t="s">
        <v>603</v>
      </c>
      <c r="R310" s="402" t="s">
        <v>290</v>
      </c>
      <c r="S310" s="401">
        <v>6</v>
      </c>
      <c r="T310" s="409" t="s">
        <v>42</v>
      </c>
      <c r="U310" s="48">
        <v>138</v>
      </c>
      <c r="V310" s="402" t="s">
        <v>43</v>
      </c>
      <c r="W310" s="438" t="s">
        <v>191</v>
      </c>
      <c r="X310" s="438" t="s">
        <v>191</v>
      </c>
      <c r="Y310" s="49">
        <v>111</v>
      </c>
      <c r="Z310" s="402" t="s">
        <v>1131</v>
      </c>
      <c r="AA310" s="402">
        <v>967</v>
      </c>
      <c r="AB310" s="49">
        <v>15449052</v>
      </c>
      <c r="AC310" s="49">
        <v>0</v>
      </c>
      <c r="AD310" s="49">
        <v>0</v>
      </c>
      <c r="AE310" s="49">
        <v>15449052</v>
      </c>
    </row>
    <row r="311" spans="1:31" s="21" customFormat="1" ht="50.1" customHeight="1" x14ac:dyDescent="0.25">
      <c r="A311" s="400">
        <v>211</v>
      </c>
      <c r="B311" s="402">
        <v>80111600</v>
      </c>
      <c r="C311" s="402" t="s">
        <v>1637</v>
      </c>
      <c r="D311" s="402" t="s">
        <v>1609</v>
      </c>
      <c r="E311" s="403" t="s">
        <v>1638</v>
      </c>
      <c r="F311" s="403">
        <v>2021003050069</v>
      </c>
      <c r="G311" s="404" t="s">
        <v>390</v>
      </c>
      <c r="H311" s="404" t="s">
        <v>1639</v>
      </c>
      <c r="I311" s="47">
        <v>36980651</v>
      </c>
      <c r="J311" s="405" t="s">
        <v>470</v>
      </c>
      <c r="K311" s="402" t="s">
        <v>1602</v>
      </c>
      <c r="L311" s="402" t="s">
        <v>128</v>
      </c>
      <c r="M311" s="402" t="s">
        <v>159</v>
      </c>
      <c r="N311" s="406" t="s">
        <v>392</v>
      </c>
      <c r="O311" s="405">
        <v>47</v>
      </c>
      <c r="P311" s="407" t="s">
        <v>1650</v>
      </c>
      <c r="Q311" s="402" t="s">
        <v>603</v>
      </c>
      <c r="R311" s="402" t="s">
        <v>290</v>
      </c>
      <c r="S311" s="439">
        <v>225</v>
      </c>
      <c r="T311" s="442" t="s">
        <v>215</v>
      </c>
      <c r="U311" s="48">
        <v>456</v>
      </c>
      <c r="V311" s="402" t="s">
        <v>43</v>
      </c>
      <c r="W311" s="439" t="s">
        <v>168</v>
      </c>
      <c r="X311" s="439" t="s">
        <v>425</v>
      </c>
      <c r="Y311" s="49">
        <v>333</v>
      </c>
      <c r="Z311" s="402" t="s">
        <v>1566</v>
      </c>
      <c r="AA311" s="402" t="s">
        <v>620</v>
      </c>
      <c r="AB311" s="49">
        <v>4618177008</v>
      </c>
      <c r="AC311" s="49">
        <v>-4581196357</v>
      </c>
      <c r="AD311" s="49">
        <v>1685352614</v>
      </c>
      <c r="AE311" s="49">
        <v>2932824394</v>
      </c>
    </row>
    <row r="312" spans="1:31" s="21" customFormat="1" ht="50.1" customHeight="1" x14ac:dyDescent="0.25">
      <c r="A312" s="400">
        <v>212</v>
      </c>
      <c r="B312" s="402">
        <v>80111600</v>
      </c>
      <c r="C312" s="402" t="s">
        <v>1637</v>
      </c>
      <c r="D312" s="402" t="s">
        <v>1609</v>
      </c>
      <c r="E312" s="403" t="s">
        <v>1638</v>
      </c>
      <c r="F312" s="403">
        <v>2021003050069</v>
      </c>
      <c r="G312" s="404" t="s">
        <v>390</v>
      </c>
      <c r="H312" s="404" t="s">
        <v>1639</v>
      </c>
      <c r="I312" s="47">
        <v>23714292</v>
      </c>
      <c r="J312" s="405" t="s">
        <v>471</v>
      </c>
      <c r="K312" s="402" t="s">
        <v>1602</v>
      </c>
      <c r="L312" s="402" t="s">
        <v>128</v>
      </c>
      <c r="M312" s="402" t="s">
        <v>159</v>
      </c>
      <c r="N312" s="406" t="s">
        <v>392</v>
      </c>
      <c r="O312" s="405">
        <v>47</v>
      </c>
      <c r="P312" s="407" t="s">
        <v>1650</v>
      </c>
      <c r="Q312" s="402" t="s">
        <v>603</v>
      </c>
      <c r="R312" s="402" t="s">
        <v>290</v>
      </c>
      <c r="S312" s="401">
        <v>6</v>
      </c>
      <c r="T312" s="409" t="s">
        <v>42</v>
      </c>
      <c r="U312" s="48">
        <v>140</v>
      </c>
      <c r="V312" s="402" t="s">
        <v>43</v>
      </c>
      <c r="W312" s="438" t="s">
        <v>191</v>
      </c>
      <c r="X312" s="438" t="s">
        <v>191</v>
      </c>
      <c r="Y312" s="49">
        <v>112</v>
      </c>
      <c r="Z312" s="402" t="s">
        <v>1132</v>
      </c>
      <c r="AA312" s="402">
        <v>1047</v>
      </c>
      <c r="AB312" s="49">
        <v>23714292</v>
      </c>
      <c r="AC312" s="49">
        <v>0</v>
      </c>
      <c r="AD312" s="49">
        <v>0</v>
      </c>
      <c r="AE312" s="49">
        <v>23714292</v>
      </c>
    </row>
    <row r="313" spans="1:31" s="21" customFormat="1" ht="50.1" customHeight="1" x14ac:dyDescent="0.25">
      <c r="A313" s="400">
        <v>213</v>
      </c>
      <c r="B313" s="402">
        <v>80111600</v>
      </c>
      <c r="C313" s="402" t="s">
        <v>1637</v>
      </c>
      <c r="D313" s="402" t="s">
        <v>1609</v>
      </c>
      <c r="E313" s="403" t="s">
        <v>1638</v>
      </c>
      <c r="F313" s="403">
        <v>2021003050069</v>
      </c>
      <c r="G313" s="404" t="s">
        <v>390</v>
      </c>
      <c r="H313" s="404" t="s">
        <v>1639</v>
      </c>
      <c r="I313" s="47">
        <v>35586894</v>
      </c>
      <c r="J313" s="405" t="s">
        <v>472</v>
      </c>
      <c r="K313" s="402" t="s">
        <v>1602</v>
      </c>
      <c r="L313" s="402" t="s">
        <v>128</v>
      </c>
      <c r="M313" s="402" t="s">
        <v>159</v>
      </c>
      <c r="N313" s="406" t="s">
        <v>392</v>
      </c>
      <c r="O313" s="405">
        <v>47</v>
      </c>
      <c r="P313" s="407" t="s">
        <v>1650</v>
      </c>
      <c r="Q313" s="402" t="s">
        <v>603</v>
      </c>
      <c r="R313" s="402" t="s">
        <v>290</v>
      </c>
      <c r="S313" s="401">
        <v>6</v>
      </c>
      <c r="T313" s="409" t="s">
        <v>42</v>
      </c>
      <c r="U313" s="48">
        <v>141</v>
      </c>
      <c r="V313" s="402" t="s">
        <v>43</v>
      </c>
      <c r="W313" s="438" t="s">
        <v>191</v>
      </c>
      <c r="X313" s="438" t="s">
        <v>191</v>
      </c>
      <c r="Y313" s="49">
        <v>113</v>
      </c>
      <c r="Z313" s="402" t="s">
        <v>1133</v>
      </c>
      <c r="AA313" s="402">
        <v>955</v>
      </c>
      <c r="AB313" s="49">
        <v>35586894</v>
      </c>
      <c r="AC313" s="49">
        <v>0</v>
      </c>
      <c r="AD313" s="49">
        <v>0</v>
      </c>
      <c r="AE313" s="49">
        <v>35586894</v>
      </c>
    </row>
    <row r="314" spans="1:31" s="21" customFormat="1" ht="50.1" customHeight="1" x14ac:dyDescent="0.25">
      <c r="A314" s="400">
        <v>214</v>
      </c>
      <c r="B314" s="402">
        <v>80111600</v>
      </c>
      <c r="C314" s="402" t="s">
        <v>1637</v>
      </c>
      <c r="D314" s="402" t="s">
        <v>1609</v>
      </c>
      <c r="E314" s="403" t="s">
        <v>1638</v>
      </c>
      <c r="F314" s="403">
        <v>2021003050069</v>
      </c>
      <c r="G314" s="404" t="s">
        <v>390</v>
      </c>
      <c r="H314" s="404" t="s">
        <v>1639</v>
      </c>
      <c r="I314" s="47">
        <v>41521014</v>
      </c>
      <c r="J314" s="405" t="s">
        <v>473</v>
      </c>
      <c r="K314" s="402" t="s">
        <v>1602</v>
      </c>
      <c r="L314" s="402" t="s">
        <v>128</v>
      </c>
      <c r="M314" s="402" t="s">
        <v>159</v>
      </c>
      <c r="N314" s="406" t="s">
        <v>392</v>
      </c>
      <c r="O314" s="405">
        <v>47</v>
      </c>
      <c r="P314" s="407" t="s">
        <v>1650</v>
      </c>
      <c r="Q314" s="402" t="s">
        <v>603</v>
      </c>
      <c r="R314" s="402" t="s">
        <v>290</v>
      </c>
      <c r="S314" s="401">
        <v>6</v>
      </c>
      <c r="T314" s="402" t="s">
        <v>42</v>
      </c>
      <c r="U314" s="48">
        <v>142</v>
      </c>
      <c r="V314" s="402" t="s">
        <v>43</v>
      </c>
      <c r="W314" s="402" t="s">
        <v>191</v>
      </c>
      <c r="X314" s="402" t="s">
        <v>191</v>
      </c>
      <c r="Y314" s="49">
        <v>114</v>
      </c>
      <c r="Z314" s="402" t="s">
        <v>1134</v>
      </c>
      <c r="AA314" s="402">
        <v>929</v>
      </c>
      <c r="AB314" s="49">
        <v>41521014</v>
      </c>
      <c r="AC314" s="49">
        <v>0</v>
      </c>
      <c r="AD314" s="49">
        <v>650000</v>
      </c>
      <c r="AE314" s="49">
        <v>40871014</v>
      </c>
    </row>
    <row r="315" spans="1:31" s="21" customFormat="1" ht="50.1" customHeight="1" x14ac:dyDescent="0.25">
      <c r="A315" s="400">
        <v>215</v>
      </c>
      <c r="B315" s="402">
        <v>80111600</v>
      </c>
      <c r="C315" s="402" t="s">
        <v>1637</v>
      </c>
      <c r="D315" s="402" t="s">
        <v>1609</v>
      </c>
      <c r="E315" s="403" t="s">
        <v>1638</v>
      </c>
      <c r="F315" s="403">
        <v>2021003050069</v>
      </c>
      <c r="G315" s="404" t="s">
        <v>390</v>
      </c>
      <c r="H315" s="404" t="s">
        <v>1639</v>
      </c>
      <c r="I315" s="47">
        <v>29453616</v>
      </c>
      <c r="J315" s="405" t="s">
        <v>474</v>
      </c>
      <c r="K315" s="402" t="s">
        <v>1602</v>
      </c>
      <c r="L315" s="402" t="s">
        <v>128</v>
      </c>
      <c r="M315" s="402" t="s">
        <v>159</v>
      </c>
      <c r="N315" s="406" t="s">
        <v>392</v>
      </c>
      <c r="O315" s="405">
        <v>47</v>
      </c>
      <c r="P315" s="407" t="s">
        <v>1650</v>
      </c>
      <c r="Q315" s="402" t="s">
        <v>603</v>
      </c>
      <c r="R315" s="402" t="s">
        <v>290</v>
      </c>
      <c r="S315" s="401">
        <v>6</v>
      </c>
      <c r="T315" s="409" t="s">
        <v>42</v>
      </c>
      <c r="U315" s="48">
        <v>143</v>
      </c>
      <c r="V315" s="402" t="s">
        <v>43</v>
      </c>
      <c r="W315" s="402" t="s">
        <v>191</v>
      </c>
      <c r="X315" s="402" t="s">
        <v>191</v>
      </c>
      <c r="Y315" s="49">
        <v>115</v>
      </c>
      <c r="Z315" s="402" t="s">
        <v>1135</v>
      </c>
      <c r="AA315" s="402">
        <v>947</v>
      </c>
      <c r="AB315" s="49">
        <v>29453616</v>
      </c>
      <c r="AC315" s="49">
        <v>0</v>
      </c>
      <c r="AD315" s="49">
        <v>650000</v>
      </c>
      <c r="AE315" s="49">
        <v>28803616</v>
      </c>
    </row>
    <row r="316" spans="1:31" s="21" customFormat="1" ht="50.1" customHeight="1" x14ac:dyDescent="0.25">
      <c r="A316" s="400">
        <v>216</v>
      </c>
      <c r="B316" s="402">
        <v>80111600</v>
      </c>
      <c r="C316" s="402" t="s">
        <v>1637</v>
      </c>
      <c r="D316" s="402" t="s">
        <v>1609</v>
      </c>
      <c r="E316" s="403" t="s">
        <v>1638</v>
      </c>
      <c r="F316" s="403">
        <v>2021003050069</v>
      </c>
      <c r="G316" s="404" t="s">
        <v>390</v>
      </c>
      <c r="H316" s="404" t="s">
        <v>1639</v>
      </c>
      <c r="I316" s="47">
        <v>35586894</v>
      </c>
      <c r="J316" s="405" t="s">
        <v>475</v>
      </c>
      <c r="K316" s="402" t="s">
        <v>1602</v>
      </c>
      <c r="L316" s="402" t="s">
        <v>128</v>
      </c>
      <c r="M316" s="402" t="s">
        <v>159</v>
      </c>
      <c r="N316" s="406" t="s">
        <v>392</v>
      </c>
      <c r="O316" s="405">
        <v>47</v>
      </c>
      <c r="P316" s="407" t="s">
        <v>1650</v>
      </c>
      <c r="Q316" s="402" t="s">
        <v>603</v>
      </c>
      <c r="R316" s="402" t="s">
        <v>290</v>
      </c>
      <c r="S316" s="401">
        <v>6</v>
      </c>
      <c r="T316" s="409" t="s">
        <v>42</v>
      </c>
      <c r="U316" s="48">
        <v>144</v>
      </c>
      <c r="V316" s="402" t="s">
        <v>43</v>
      </c>
      <c r="W316" s="438" t="s">
        <v>191</v>
      </c>
      <c r="X316" s="438" t="s">
        <v>191</v>
      </c>
      <c r="Y316" s="49">
        <v>116</v>
      </c>
      <c r="Z316" s="402" t="s">
        <v>1137</v>
      </c>
      <c r="AA316" s="402">
        <v>1041</v>
      </c>
      <c r="AB316" s="49">
        <v>35586894</v>
      </c>
      <c r="AC316" s="49">
        <v>0</v>
      </c>
      <c r="AD316" s="49">
        <v>0</v>
      </c>
      <c r="AE316" s="49">
        <v>35586894</v>
      </c>
    </row>
    <row r="317" spans="1:31" s="21" customFormat="1" ht="50.1" customHeight="1" x14ac:dyDescent="0.25">
      <c r="A317" s="400">
        <v>217</v>
      </c>
      <c r="B317" s="402">
        <v>80111600</v>
      </c>
      <c r="C317" s="402" t="s">
        <v>1637</v>
      </c>
      <c r="D317" s="402" t="s">
        <v>1609</v>
      </c>
      <c r="E317" s="403" t="s">
        <v>1638</v>
      </c>
      <c r="F317" s="403">
        <v>2021003050069</v>
      </c>
      <c r="G317" s="404" t="s">
        <v>390</v>
      </c>
      <c r="H317" s="404" t="s">
        <v>1639</v>
      </c>
      <c r="I317" s="47">
        <v>23714292</v>
      </c>
      <c r="J317" s="405" t="s">
        <v>476</v>
      </c>
      <c r="K317" s="402" t="s">
        <v>1602</v>
      </c>
      <c r="L317" s="402" t="s">
        <v>128</v>
      </c>
      <c r="M317" s="402" t="s">
        <v>159</v>
      </c>
      <c r="N317" s="406" t="s">
        <v>392</v>
      </c>
      <c r="O317" s="405">
        <v>47</v>
      </c>
      <c r="P317" s="407" t="s">
        <v>1650</v>
      </c>
      <c r="Q317" s="402" t="s">
        <v>603</v>
      </c>
      <c r="R317" s="402" t="s">
        <v>290</v>
      </c>
      <c r="S317" s="401">
        <v>6</v>
      </c>
      <c r="T317" s="412" t="s">
        <v>42</v>
      </c>
      <c r="U317" s="48">
        <v>145</v>
      </c>
      <c r="V317" s="402" t="s">
        <v>43</v>
      </c>
      <c r="W317" s="438" t="s">
        <v>191</v>
      </c>
      <c r="X317" s="438" t="s">
        <v>191</v>
      </c>
      <c r="Y317" s="49">
        <v>117</v>
      </c>
      <c r="Z317" s="402" t="s">
        <v>1138</v>
      </c>
      <c r="AA317" s="402">
        <v>1003</v>
      </c>
      <c r="AB317" s="49">
        <v>23714292</v>
      </c>
      <c r="AC317" s="49">
        <v>0</v>
      </c>
      <c r="AD317" s="49">
        <v>0</v>
      </c>
      <c r="AE317" s="49">
        <v>23714292</v>
      </c>
    </row>
    <row r="318" spans="1:31" s="21" customFormat="1" ht="50.1" customHeight="1" x14ac:dyDescent="0.25">
      <c r="A318" s="400">
        <v>218</v>
      </c>
      <c r="B318" s="402">
        <v>80111600</v>
      </c>
      <c r="C318" s="402" t="s">
        <v>1637</v>
      </c>
      <c r="D318" s="402" t="s">
        <v>1609</v>
      </c>
      <c r="E318" s="403" t="s">
        <v>1638</v>
      </c>
      <c r="F318" s="403">
        <v>2021003050069</v>
      </c>
      <c r="G318" s="404" t="s">
        <v>390</v>
      </c>
      <c r="H318" s="404" t="s">
        <v>1639</v>
      </c>
      <c r="I318" s="47">
        <v>23714292</v>
      </c>
      <c r="J318" s="405" t="s">
        <v>477</v>
      </c>
      <c r="K318" s="402" t="s">
        <v>1602</v>
      </c>
      <c r="L318" s="402" t="s">
        <v>128</v>
      </c>
      <c r="M318" s="402" t="s">
        <v>159</v>
      </c>
      <c r="N318" s="406" t="s">
        <v>392</v>
      </c>
      <c r="O318" s="405">
        <v>47</v>
      </c>
      <c r="P318" s="407" t="s">
        <v>1650</v>
      </c>
      <c r="Q318" s="402" t="s">
        <v>603</v>
      </c>
      <c r="R318" s="402" t="s">
        <v>290</v>
      </c>
      <c r="S318" s="401">
        <v>6</v>
      </c>
      <c r="T318" s="409" t="s">
        <v>42</v>
      </c>
      <c r="U318" s="48">
        <v>146</v>
      </c>
      <c r="V318" s="402" t="s">
        <v>43</v>
      </c>
      <c r="W318" s="438" t="s">
        <v>191</v>
      </c>
      <c r="X318" s="438" t="s">
        <v>191</v>
      </c>
      <c r="Y318" s="49">
        <v>118</v>
      </c>
      <c r="Z318" s="402" t="s">
        <v>1139</v>
      </c>
      <c r="AA318" s="402">
        <v>974</v>
      </c>
      <c r="AB318" s="49">
        <v>23714292</v>
      </c>
      <c r="AC318" s="49">
        <v>0</v>
      </c>
      <c r="AD318" s="49">
        <v>0</v>
      </c>
      <c r="AE318" s="49">
        <v>23714292</v>
      </c>
    </row>
    <row r="319" spans="1:31" s="21" customFormat="1" ht="50.1" customHeight="1" x14ac:dyDescent="0.25">
      <c r="A319" s="400">
        <v>219</v>
      </c>
      <c r="B319" s="402">
        <v>80111600</v>
      </c>
      <c r="C319" s="402" t="s">
        <v>1637</v>
      </c>
      <c r="D319" s="402" t="s">
        <v>1609</v>
      </c>
      <c r="E319" s="403" t="s">
        <v>1638</v>
      </c>
      <c r="F319" s="403">
        <v>2021003050069</v>
      </c>
      <c r="G319" s="404" t="s">
        <v>390</v>
      </c>
      <c r="H319" s="404" t="s">
        <v>1639</v>
      </c>
      <c r="I319" s="47">
        <v>35586894</v>
      </c>
      <c r="J319" s="405" t="s">
        <v>478</v>
      </c>
      <c r="K319" s="402" t="s">
        <v>1602</v>
      </c>
      <c r="L319" s="402" t="s">
        <v>128</v>
      </c>
      <c r="M319" s="402" t="s">
        <v>159</v>
      </c>
      <c r="N319" s="406" t="s">
        <v>392</v>
      </c>
      <c r="O319" s="405">
        <v>47</v>
      </c>
      <c r="P319" s="407" t="s">
        <v>1650</v>
      </c>
      <c r="Q319" s="402" t="s">
        <v>603</v>
      </c>
      <c r="R319" s="402" t="s">
        <v>290</v>
      </c>
      <c r="S319" s="401">
        <v>6</v>
      </c>
      <c r="T319" s="409" t="s">
        <v>42</v>
      </c>
      <c r="U319" s="48">
        <v>147</v>
      </c>
      <c r="V319" s="402" t="s">
        <v>43</v>
      </c>
      <c r="W319" s="438" t="s">
        <v>191</v>
      </c>
      <c r="X319" s="438" t="s">
        <v>191</v>
      </c>
      <c r="Y319" s="49">
        <v>119</v>
      </c>
      <c r="Z319" s="402" t="s">
        <v>1140</v>
      </c>
      <c r="AA319" s="402">
        <v>987</v>
      </c>
      <c r="AB319" s="49">
        <v>35586894</v>
      </c>
      <c r="AC319" s="49">
        <v>0</v>
      </c>
      <c r="AD319" s="49">
        <v>0</v>
      </c>
      <c r="AE319" s="49">
        <v>35586894</v>
      </c>
    </row>
    <row r="320" spans="1:31" s="21" customFormat="1" ht="50.1" customHeight="1" x14ac:dyDescent="0.25">
      <c r="A320" s="400">
        <v>220</v>
      </c>
      <c r="B320" s="402">
        <v>80111600</v>
      </c>
      <c r="C320" s="402" t="s">
        <v>1637</v>
      </c>
      <c r="D320" s="402" t="s">
        <v>1609</v>
      </c>
      <c r="E320" s="403" t="s">
        <v>1638</v>
      </c>
      <c r="F320" s="403">
        <v>2021003050069</v>
      </c>
      <c r="G320" s="404" t="s">
        <v>390</v>
      </c>
      <c r="H320" s="404" t="s">
        <v>1639</v>
      </c>
      <c r="I320" s="47">
        <v>29453616</v>
      </c>
      <c r="J320" s="405" t="s">
        <v>479</v>
      </c>
      <c r="K320" s="402" t="s">
        <v>1602</v>
      </c>
      <c r="L320" s="402" t="s">
        <v>128</v>
      </c>
      <c r="M320" s="402" t="s">
        <v>159</v>
      </c>
      <c r="N320" s="406" t="s">
        <v>392</v>
      </c>
      <c r="O320" s="405">
        <v>47</v>
      </c>
      <c r="P320" s="407" t="s">
        <v>1650</v>
      </c>
      <c r="Q320" s="402" t="s">
        <v>603</v>
      </c>
      <c r="R320" s="402" t="s">
        <v>290</v>
      </c>
      <c r="S320" s="401">
        <v>6</v>
      </c>
      <c r="T320" s="409" t="s">
        <v>42</v>
      </c>
      <c r="U320" s="48">
        <v>148</v>
      </c>
      <c r="V320" s="402" t="s">
        <v>43</v>
      </c>
      <c r="W320" s="438" t="s">
        <v>191</v>
      </c>
      <c r="X320" s="438" t="s">
        <v>191</v>
      </c>
      <c r="Y320" s="49">
        <v>120</v>
      </c>
      <c r="Z320" s="402" t="s">
        <v>1142</v>
      </c>
      <c r="AA320" s="402">
        <v>1021</v>
      </c>
      <c r="AB320" s="49">
        <v>29453616</v>
      </c>
      <c r="AC320" s="49">
        <v>0</v>
      </c>
      <c r="AD320" s="49">
        <v>0</v>
      </c>
      <c r="AE320" s="49">
        <v>29453616</v>
      </c>
    </row>
    <row r="321" spans="1:31" s="21" customFormat="1" ht="50.1" customHeight="1" x14ac:dyDescent="0.25">
      <c r="A321" s="400">
        <v>221</v>
      </c>
      <c r="B321" s="402">
        <v>80111600</v>
      </c>
      <c r="C321" s="402" t="s">
        <v>1637</v>
      </c>
      <c r="D321" s="402" t="s">
        <v>1609</v>
      </c>
      <c r="E321" s="403" t="s">
        <v>1638</v>
      </c>
      <c r="F321" s="403">
        <v>2021003050069</v>
      </c>
      <c r="G321" s="404" t="s">
        <v>390</v>
      </c>
      <c r="H321" s="404" t="s">
        <v>1639</v>
      </c>
      <c r="I321" s="47">
        <v>35586894</v>
      </c>
      <c r="J321" s="405" t="s">
        <v>480</v>
      </c>
      <c r="K321" s="402" t="s">
        <v>1602</v>
      </c>
      <c r="L321" s="402" t="s">
        <v>128</v>
      </c>
      <c r="M321" s="402" t="s">
        <v>159</v>
      </c>
      <c r="N321" s="406" t="s">
        <v>392</v>
      </c>
      <c r="O321" s="405">
        <v>47</v>
      </c>
      <c r="P321" s="407" t="s">
        <v>1650</v>
      </c>
      <c r="Q321" s="402" t="s">
        <v>603</v>
      </c>
      <c r="R321" s="402" t="s">
        <v>290</v>
      </c>
      <c r="S321" s="401">
        <v>6</v>
      </c>
      <c r="T321" s="409" t="s">
        <v>42</v>
      </c>
      <c r="U321" s="48">
        <v>149</v>
      </c>
      <c r="V321" s="402" t="s">
        <v>43</v>
      </c>
      <c r="W321" s="438" t="s">
        <v>191</v>
      </c>
      <c r="X321" s="438" t="s">
        <v>191</v>
      </c>
      <c r="Y321" s="49">
        <v>121</v>
      </c>
      <c r="Z321" s="402" t="s">
        <v>1143</v>
      </c>
      <c r="AA321" s="402">
        <v>978</v>
      </c>
      <c r="AB321" s="49">
        <v>35586894</v>
      </c>
      <c r="AC321" s="49">
        <v>0</v>
      </c>
      <c r="AD321" s="49">
        <v>0</v>
      </c>
      <c r="AE321" s="49">
        <v>35586894</v>
      </c>
    </row>
    <row r="322" spans="1:31" s="21" customFormat="1" ht="50.1" customHeight="1" x14ac:dyDescent="0.25">
      <c r="A322" s="400">
        <v>222</v>
      </c>
      <c r="B322" s="402">
        <v>80111600</v>
      </c>
      <c r="C322" s="402" t="s">
        <v>1637</v>
      </c>
      <c r="D322" s="402" t="s">
        <v>1609</v>
      </c>
      <c r="E322" s="403" t="s">
        <v>1638</v>
      </c>
      <c r="F322" s="403">
        <v>2021003050069</v>
      </c>
      <c r="G322" s="404" t="s">
        <v>390</v>
      </c>
      <c r="H322" s="404" t="s">
        <v>1639</v>
      </c>
      <c r="I322" s="47">
        <v>47452590</v>
      </c>
      <c r="J322" s="405" t="s">
        <v>481</v>
      </c>
      <c r="K322" s="402" t="s">
        <v>1602</v>
      </c>
      <c r="L322" s="402" t="s">
        <v>128</v>
      </c>
      <c r="M322" s="402" t="s">
        <v>159</v>
      </c>
      <c r="N322" s="406" t="s">
        <v>392</v>
      </c>
      <c r="O322" s="405">
        <v>47</v>
      </c>
      <c r="P322" s="407" t="s">
        <v>1650</v>
      </c>
      <c r="Q322" s="402" t="s">
        <v>603</v>
      </c>
      <c r="R322" s="402" t="s">
        <v>290</v>
      </c>
      <c r="S322" s="401">
        <v>6</v>
      </c>
      <c r="T322" s="409" t="s">
        <v>42</v>
      </c>
      <c r="U322" s="48">
        <v>150</v>
      </c>
      <c r="V322" s="402" t="s">
        <v>43</v>
      </c>
      <c r="W322" s="438" t="s">
        <v>191</v>
      </c>
      <c r="X322" s="438" t="s">
        <v>191</v>
      </c>
      <c r="Y322" s="49">
        <v>122</v>
      </c>
      <c r="Z322" s="402" t="s">
        <v>1144</v>
      </c>
      <c r="AA322" s="402">
        <v>990</v>
      </c>
      <c r="AB322" s="49">
        <v>47452590</v>
      </c>
      <c r="AC322" s="49">
        <v>0</v>
      </c>
      <c r="AD322" s="49">
        <v>0</v>
      </c>
      <c r="AE322" s="49">
        <v>47452590</v>
      </c>
    </row>
    <row r="323" spans="1:31" s="21" customFormat="1" ht="50.1" customHeight="1" x14ac:dyDescent="0.25">
      <c r="A323" s="400">
        <v>223</v>
      </c>
      <c r="B323" s="402">
        <v>80111600</v>
      </c>
      <c r="C323" s="402" t="s">
        <v>1637</v>
      </c>
      <c r="D323" s="402" t="s">
        <v>1609</v>
      </c>
      <c r="E323" s="403" t="s">
        <v>1638</v>
      </c>
      <c r="F323" s="403">
        <v>2021003050069</v>
      </c>
      <c r="G323" s="404" t="s">
        <v>390</v>
      </c>
      <c r="H323" s="404" t="s">
        <v>1639</v>
      </c>
      <c r="I323" s="47">
        <v>47452590</v>
      </c>
      <c r="J323" s="405" t="s">
        <v>482</v>
      </c>
      <c r="K323" s="402" t="s">
        <v>1602</v>
      </c>
      <c r="L323" s="402" t="s">
        <v>128</v>
      </c>
      <c r="M323" s="402" t="s">
        <v>159</v>
      </c>
      <c r="N323" s="406" t="s">
        <v>392</v>
      </c>
      <c r="O323" s="405">
        <v>47</v>
      </c>
      <c r="P323" s="407" t="s">
        <v>1650</v>
      </c>
      <c r="Q323" s="402" t="s">
        <v>603</v>
      </c>
      <c r="R323" s="402" t="s">
        <v>290</v>
      </c>
      <c r="S323" s="401">
        <v>6</v>
      </c>
      <c r="T323" s="409" t="s">
        <v>42</v>
      </c>
      <c r="U323" s="48">
        <v>151</v>
      </c>
      <c r="V323" s="402" t="s">
        <v>43</v>
      </c>
      <c r="W323" s="438" t="s">
        <v>191</v>
      </c>
      <c r="X323" s="438" t="s">
        <v>191</v>
      </c>
      <c r="Y323" s="49">
        <v>123</v>
      </c>
      <c r="Z323" s="402" t="s">
        <v>1145</v>
      </c>
      <c r="AA323" s="402">
        <v>989</v>
      </c>
      <c r="AB323" s="49">
        <v>47452590</v>
      </c>
      <c r="AC323" s="49">
        <v>0</v>
      </c>
      <c r="AD323" s="49">
        <v>0</v>
      </c>
      <c r="AE323" s="49">
        <v>47452590</v>
      </c>
    </row>
    <row r="324" spans="1:31" s="21" customFormat="1" ht="50.1" customHeight="1" x14ac:dyDescent="0.25">
      <c r="A324" s="400">
        <v>224</v>
      </c>
      <c r="B324" s="402">
        <v>80111600</v>
      </c>
      <c r="C324" s="402" t="s">
        <v>1637</v>
      </c>
      <c r="D324" s="402" t="s">
        <v>1609</v>
      </c>
      <c r="E324" s="403" t="s">
        <v>1638</v>
      </c>
      <c r="F324" s="403">
        <v>2021003050069</v>
      </c>
      <c r="G324" s="404" t="s">
        <v>413</v>
      </c>
      <c r="H324" s="404" t="s">
        <v>1639</v>
      </c>
      <c r="I324" s="47">
        <v>23714292</v>
      </c>
      <c r="J324" s="405" t="s">
        <v>483</v>
      </c>
      <c r="K324" s="402" t="s">
        <v>1602</v>
      </c>
      <c r="L324" s="402" t="s">
        <v>128</v>
      </c>
      <c r="M324" s="402" t="s">
        <v>159</v>
      </c>
      <c r="N324" s="406" t="s">
        <v>392</v>
      </c>
      <c r="O324" s="405">
        <v>47</v>
      </c>
      <c r="P324" s="407" t="s">
        <v>1650</v>
      </c>
      <c r="Q324" s="402" t="s">
        <v>603</v>
      </c>
      <c r="R324" s="402" t="s">
        <v>290</v>
      </c>
      <c r="S324" s="401">
        <v>6</v>
      </c>
      <c r="T324" s="409" t="s">
        <v>42</v>
      </c>
      <c r="U324" s="48">
        <v>152</v>
      </c>
      <c r="V324" s="402" t="s">
        <v>43</v>
      </c>
      <c r="W324" s="438" t="s">
        <v>191</v>
      </c>
      <c r="X324" s="438" t="s">
        <v>191</v>
      </c>
      <c r="Y324" s="49">
        <v>124</v>
      </c>
      <c r="Z324" s="402" t="s">
        <v>1146</v>
      </c>
      <c r="AA324" s="402">
        <v>1025</v>
      </c>
      <c r="AB324" s="49">
        <v>23714292</v>
      </c>
      <c r="AC324" s="49">
        <v>0</v>
      </c>
      <c r="AD324" s="49">
        <v>1300000</v>
      </c>
      <c r="AE324" s="49">
        <v>22414292</v>
      </c>
    </row>
    <row r="325" spans="1:31" s="21" customFormat="1" ht="50.1" customHeight="1" x14ac:dyDescent="0.25">
      <c r="A325" s="400">
        <v>225</v>
      </c>
      <c r="B325" s="402">
        <v>80111600</v>
      </c>
      <c r="C325" s="402" t="s">
        <v>1637</v>
      </c>
      <c r="D325" s="402" t="s">
        <v>1609</v>
      </c>
      <c r="E325" s="403" t="s">
        <v>1638</v>
      </c>
      <c r="F325" s="403">
        <v>2021003050069</v>
      </c>
      <c r="G325" s="404" t="s">
        <v>413</v>
      </c>
      <c r="H325" s="404" t="s">
        <v>1639</v>
      </c>
      <c r="I325" s="47">
        <v>23714292</v>
      </c>
      <c r="J325" s="405" t="s">
        <v>484</v>
      </c>
      <c r="K325" s="402" t="s">
        <v>1602</v>
      </c>
      <c r="L325" s="402" t="s">
        <v>128</v>
      </c>
      <c r="M325" s="402" t="s">
        <v>159</v>
      </c>
      <c r="N325" s="406" t="s">
        <v>392</v>
      </c>
      <c r="O325" s="405">
        <v>47</v>
      </c>
      <c r="P325" s="407" t="s">
        <v>1650</v>
      </c>
      <c r="Q325" s="402" t="s">
        <v>603</v>
      </c>
      <c r="R325" s="402" t="s">
        <v>290</v>
      </c>
      <c r="S325" s="401">
        <v>6</v>
      </c>
      <c r="T325" s="409" t="s">
        <v>42</v>
      </c>
      <c r="U325" s="48">
        <v>153</v>
      </c>
      <c r="V325" s="402" t="s">
        <v>43</v>
      </c>
      <c r="W325" s="402" t="s">
        <v>191</v>
      </c>
      <c r="X325" s="402" t="s">
        <v>191</v>
      </c>
      <c r="Y325" s="49">
        <v>125</v>
      </c>
      <c r="Z325" s="402" t="s">
        <v>1147</v>
      </c>
      <c r="AA325" s="402">
        <v>1036</v>
      </c>
      <c r="AB325" s="49">
        <v>23714292</v>
      </c>
      <c r="AC325" s="49">
        <v>0</v>
      </c>
      <c r="AD325" s="49">
        <v>0</v>
      </c>
      <c r="AE325" s="49">
        <v>23714292</v>
      </c>
    </row>
    <row r="326" spans="1:31" s="21" customFormat="1" ht="50.1" customHeight="1" x14ac:dyDescent="0.25">
      <c r="A326" s="400">
        <v>226</v>
      </c>
      <c r="B326" s="402">
        <v>80111600</v>
      </c>
      <c r="C326" s="402" t="s">
        <v>1637</v>
      </c>
      <c r="D326" s="402" t="s">
        <v>1609</v>
      </c>
      <c r="E326" s="403" t="s">
        <v>1638</v>
      </c>
      <c r="F326" s="403">
        <v>2021003050069</v>
      </c>
      <c r="G326" s="404" t="s">
        <v>413</v>
      </c>
      <c r="H326" s="404" t="s">
        <v>1639</v>
      </c>
      <c r="I326" s="47">
        <v>29453616</v>
      </c>
      <c r="J326" s="405" t="s">
        <v>485</v>
      </c>
      <c r="K326" s="402" t="s">
        <v>1602</v>
      </c>
      <c r="L326" s="402" t="s">
        <v>128</v>
      </c>
      <c r="M326" s="402" t="s">
        <v>159</v>
      </c>
      <c r="N326" s="406" t="s">
        <v>392</v>
      </c>
      <c r="O326" s="405">
        <v>47</v>
      </c>
      <c r="P326" s="407" t="s">
        <v>1650</v>
      </c>
      <c r="Q326" s="402" t="s">
        <v>603</v>
      </c>
      <c r="R326" s="402" t="s">
        <v>290</v>
      </c>
      <c r="S326" s="401">
        <v>6</v>
      </c>
      <c r="T326" s="409" t="s">
        <v>42</v>
      </c>
      <c r="U326" s="48">
        <v>154</v>
      </c>
      <c r="V326" s="402" t="s">
        <v>43</v>
      </c>
      <c r="W326" s="402" t="s">
        <v>191</v>
      </c>
      <c r="X326" s="402" t="s">
        <v>191</v>
      </c>
      <c r="Y326" s="49">
        <v>126</v>
      </c>
      <c r="Z326" s="402" t="s">
        <v>1148</v>
      </c>
      <c r="AA326" s="402">
        <v>1027</v>
      </c>
      <c r="AB326" s="49">
        <v>29453616</v>
      </c>
      <c r="AC326" s="49">
        <v>0</v>
      </c>
      <c r="AD326" s="49">
        <v>0</v>
      </c>
      <c r="AE326" s="49">
        <v>29453616</v>
      </c>
    </row>
    <row r="327" spans="1:31" s="21" customFormat="1" ht="50.1" customHeight="1" x14ac:dyDescent="0.25">
      <c r="A327" s="400">
        <v>227</v>
      </c>
      <c r="B327" s="402">
        <v>80111600</v>
      </c>
      <c r="C327" s="402" t="s">
        <v>1637</v>
      </c>
      <c r="D327" s="402" t="s">
        <v>1609</v>
      </c>
      <c r="E327" s="403" t="s">
        <v>1638</v>
      </c>
      <c r="F327" s="403">
        <v>2021003050069</v>
      </c>
      <c r="G327" s="404" t="s">
        <v>390</v>
      </c>
      <c r="H327" s="404" t="s">
        <v>1639</v>
      </c>
      <c r="I327" s="47">
        <v>29453616</v>
      </c>
      <c r="J327" s="405" t="s">
        <v>486</v>
      </c>
      <c r="K327" s="402" t="s">
        <v>1602</v>
      </c>
      <c r="L327" s="402" t="s">
        <v>128</v>
      </c>
      <c r="M327" s="402" t="s">
        <v>159</v>
      </c>
      <c r="N327" s="406" t="s">
        <v>392</v>
      </c>
      <c r="O327" s="405">
        <v>47</v>
      </c>
      <c r="P327" s="407" t="s">
        <v>1650</v>
      </c>
      <c r="Q327" s="402" t="s">
        <v>603</v>
      </c>
      <c r="R327" s="402" t="s">
        <v>290</v>
      </c>
      <c r="S327" s="401">
        <v>6</v>
      </c>
      <c r="T327" s="415" t="s">
        <v>42</v>
      </c>
      <c r="U327" s="49">
        <v>155</v>
      </c>
      <c r="V327" s="402" t="s">
        <v>43</v>
      </c>
      <c r="W327" s="402" t="s">
        <v>191</v>
      </c>
      <c r="X327" s="402" t="s">
        <v>191</v>
      </c>
      <c r="Y327" s="49">
        <v>127</v>
      </c>
      <c r="Z327" s="402" t="s">
        <v>1149</v>
      </c>
      <c r="AA327" s="402">
        <v>982</v>
      </c>
      <c r="AB327" s="49">
        <v>29453616</v>
      </c>
      <c r="AC327" s="49">
        <v>0</v>
      </c>
      <c r="AD327" s="49">
        <v>0</v>
      </c>
      <c r="AE327" s="49">
        <v>29453616</v>
      </c>
    </row>
    <row r="328" spans="1:31" s="21" customFormat="1" ht="50.1" customHeight="1" x14ac:dyDescent="0.25">
      <c r="A328" s="400">
        <v>228</v>
      </c>
      <c r="B328" s="402">
        <v>80111600</v>
      </c>
      <c r="C328" s="402" t="s">
        <v>1637</v>
      </c>
      <c r="D328" s="402" t="s">
        <v>1609</v>
      </c>
      <c r="E328" s="403" t="s">
        <v>1638</v>
      </c>
      <c r="F328" s="403">
        <v>2021003050069</v>
      </c>
      <c r="G328" s="404" t="s">
        <v>390</v>
      </c>
      <c r="H328" s="404" t="s">
        <v>1639</v>
      </c>
      <c r="I328" s="47">
        <v>41521014</v>
      </c>
      <c r="J328" s="405" t="s">
        <v>487</v>
      </c>
      <c r="K328" s="402" t="s">
        <v>1602</v>
      </c>
      <c r="L328" s="402" t="s">
        <v>128</v>
      </c>
      <c r="M328" s="402" t="s">
        <v>159</v>
      </c>
      <c r="N328" s="406" t="s">
        <v>392</v>
      </c>
      <c r="O328" s="405">
        <v>47</v>
      </c>
      <c r="P328" s="407" t="s">
        <v>1650</v>
      </c>
      <c r="Q328" s="402" t="s">
        <v>603</v>
      </c>
      <c r="R328" s="402" t="s">
        <v>290</v>
      </c>
      <c r="S328" s="401">
        <v>6</v>
      </c>
      <c r="T328" s="409" t="s">
        <v>42</v>
      </c>
      <c r="U328" s="48">
        <v>156</v>
      </c>
      <c r="V328" s="402" t="s">
        <v>43</v>
      </c>
      <c r="W328" s="402" t="s">
        <v>191</v>
      </c>
      <c r="X328" s="402" t="s">
        <v>191</v>
      </c>
      <c r="Y328" s="49">
        <v>128</v>
      </c>
      <c r="Z328" s="402" t="s">
        <v>1150</v>
      </c>
      <c r="AA328" s="402">
        <v>983</v>
      </c>
      <c r="AB328" s="49">
        <v>41521014</v>
      </c>
      <c r="AC328" s="49">
        <v>0</v>
      </c>
      <c r="AD328" s="49">
        <v>0</v>
      </c>
      <c r="AE328" s="49">
        <v>41521014</v>
      </c>
    </row>
    <row r="329" spans="1:31" s="21" customFormat="1" ht="50.1" customHeight="1" x14ac:dyDescent="0.25">
      <c r="A329" s="400">
        <v>229</v>
      </c>
      <c r="B329" s="402">
        <v>80111600</v>
      </c>
      <c r="C329" s="402" t="s">
        <v>1637</v>
      </c>
      <c r="D329" s="402" t="s">
        <v>1609</v>
      </c>
      <c r="E329" s="403" t="s">
        <v>1638</v>
      </c>
      <c r="F329" s="403">
        <v>2021003050069</v>
      </c>
      <c r="G329" s="404" t="s">
        <v>390</v>
      </c>
      <c r="H329" s="404" t="s">
        <v>1639</v>
      </c>
      <c r="I329" s="47">
        <v>23714292</v>
      </c>
      <c r="J329" s="405" t="s">
        <v>488</v>
      </c>
      <c r="K329" s="402" t="s">
        <v>1602</v>
      </c>
      <c r="L329" s="402" t="s">
        <v>128</v>
      </c>
      <c r="M329" s="402" t="s">
        <v>159</v>
      </c>
      <c r="N329" s="406" t="s">
        <v>392</v>
      </c>
      <c r="O329" s="405">
        <v>47</v>
      </c>
      <c r="P329" s="407" t="s">
        <v>1650</v>
      </c>
      <c r="Q329" s="402" t="s">
        <v>603</v>
      </c>
      <c r="R329" s="402" t="s">
        <v>290</v>
      </c>
      <c r="S329" s="401">
        <v>6</v>
      </c>
      <c r="T329" s="409" t="s">
        <v>42</v>
      </c>
      <c r="U329" s="48">
        <v>157</v>
      </c>
      <c r="V329" s="402" t="s">
        <v>43</v>
      </c>
      <c r="W329" s="402" t="s">
        <v>191</v>
      </c>
      <c r="X329" s="402" t="s">
        <v>191</v>
      </c>
      <c r="Y329" s="49">
        <v>129</v>
      </c>
      <c r="Z329" s="402" t="s">
        <v>1151</v>
      </c>
      <c r="AA329" s="402">
        <v>1028</v>
      </c>
      <c r="AB329" s="49">
        <v>23714292</v>
      </c>
      <c r="AC329" s="49">
        <v>0</v>
      </c>
      <c r="AD329" s="49">
        <v>650000</v>
      </c>
      <c r="AE329" s="49">
        <v>23064292</v>
      </c>
    </row>
    <row r="330" spans="1:31" s="21" customFormat="1" ht="50.1" customHeight="1" x14ac:dyDescent="0.25">
      <c r="A330" s="400">
        <v>230</v>
      </c>
      <c r="B330" s="402">
        <v>80111600</v>
      </c>
      <c r="C330" s="402" t="s">
        <v>1637</v>
      </c>
      <c r="D330" s="402" t="s">
        <v>1609</v>
      </c>
      <c r="E330" s="403" t="s">
        <v>1638</v>
      </c>
      <c r="F330" s="403">
        <v>2021003050069</v>
      </c>
      <c r="G330" s="404" t="s">
        <v>390</v>
      </c>
      <c r="H330" s="404" t="s">
        <v>1639</v>
      </c>
      <c r="I330" s="47">
        <v>15449052</v>
      </c>
      <c r="J330" s="405" t="s">
        <v>489</v>
      </c>
      <c r="K330" s="402" t="s">
        <v>1602</v>
      </c>
      <c r="L330" s="402" t="s">
        <v>128</v>
      </c>
      <c r="M330" s="402" t="s">
        <v>159</v>
      </c>
      <c r="N330" s="406" t="s">
        <v>392</v>
      </c>
      <c r="O330" s="405">
        <v>47</v>
      </c>
      <c r="P330" s="407" t="s">
        <v>1650</v>
      </c>
      <c r="Q330" s="402" t="s">
        <v>603</v>
      </c>
      <c r="R330" s="402" t="s">
        <v>290</v>
      </c>
      <c r="S330" s="401">
        <v>6</v>
      </c>
      <c r="T330" s="409" t="s">
        <v>42</v>
      </c>
      <c r="U330" s="48">
        <v>158</v>
      </c>
      <c r="V330" s="402" t="s">
        <v>43</v>
      </c>
      <c r="W330" s="402" t="s">
        <v>191</v>
      </c>
      <c r="X330" s="402" t="s">
        <v>191</v>
      </c>
      <c r="Y330" s="49">
        <v>246</v>
      </c>
      <c r="Z330" s="402" t="s">
        <v>1423</v>
      </c>
      <c r="AA330" s="402">
        <v>2374</v>
      </c>
      <c r="AB330" s="49">
        <v>15449052</v>
      </c>
      <c r="AC330" s="49">
        <v>0</v>
      </c>
      <c r="AD330" s="49">
        <v>0</v>
      </c>
      <c r="AE330" s="49">
        <v>15449052</v>
      </c>
    </row>
    <row r="331" spans="1:31" s="21" customFormat="1" ht="48.75" customHeight="1" x14ac:dyDescent="0.25">
      <c r="A331" s="400">
        <v>231</v>
      </c>
      <c r="B331" s="402">
        <v>80111600</v>
      </c>
      <c r="C331" s="402" t="s">
        <v>1637</v>
      </c>
      <c r="D331" s="402" t="s">
        <v>1609</v>
      </c>
      <c r="E331" s="403" t="s">
        <v>1638</v>
      </c>
      <c r="F331" s="403">
        <v>2021003050069</v>
      </c>
      <c r="G331" s="404" t="s">
        <v>390</v>
      </c>
      <c r="H331" s="404" t="s">
        <v>1639</v>
      </c>
      <c r="I331" s="47">
        <v>36980651</v>
      </c>
      <c r="J331" s="405" t="s">
        <v>470</v>
      </c>
      <c r="K331" s="402" t="s">
        <v>1602</v>
      </c>
      <c r="L331" s="402" t="s">
        <v>128</v>
      </c>
      <c r="M331" s="402" t="s">
        <v>159</v>
      </c>
      <c r="N331" s="406" t="s">
        <v>392</v>
      </c>
      <c r="O331" s="405">
        <v>47</v>
      </c>
      <c r="P331" s="407" t="s">
        <v>1650</v>
      </c>
      <c r="Q331" s="402" t="s">
        <v>603</v>
      </c>
      <c r="R331" s="402" t="s">
        <v>290</v>
      </c>
      <c r="S331" s="439">
        <v>225</v>
      </c>
      <c r="T331" s="442" t="s">
        <v>215</v>
      </c>
      <c r="U331" s="48">
        <v>455</v>
      </c>
      <c r="V331" s="402" t="s">
        <v>43</v>
      </c>
      <c r="W331" s="439" t="s">
        <v>168</v>
      </c>
      <c r="X331" s="439" t="s">
        <v>425</v>
      </c>
      <c r="Y331" s="49">
        <v>334</v>
      </c>
      <c r="Z331" s="402" t="s">
        <v>1567</v>
      </c>
      <c r="AA331" s="402" t="s">
        <v>620</v>
      </c>
      <c r="AB331" s="49">
        <v>4618177008</v>
      </c>
      <c r="AC331" s="49">
        <v>-4581196357</v>
      </c>
      <c r="AD331" s="49">
        <v>1685352614</v>
      </c>
      <c r="AE331" s="49">
        <v>2932824394</v>
      </c>
    </row>
    <row r="332" spans="1:31" s="21" customFormat="1" ht="50.1" customHeight="1" x14ac:dyDescent="0.25">
      <c r="A332" s="400">
        <v>232</v>
      </c>
      <c r="B332" s="402">
        <v>80111600</v>
      </c>
      <c r="C332" s="402" t="s">
        <v>1637</v>
      </c>
      <c r="D332" s="402" t="s">
        <v>1609</v>
      </c>
      <c r="E332" s="403" t="s">
        <v>1638</v>
      </c>
      <c r="F332" s="403">
        <v>2021003050069</v>
      </c>
      <c r="G332" s="404" t="s">
        <v>390</v>
      </c>
      <c r="H332" s="404" t="s">
        <v>1639</v>
      </c>
      <c r="I332" s="47">
        <v>15449052</v>
      </c>
      <c r="J332" s="405" t="s">
        <v>490</v>
      </c>
      <c r="K332" s="402" t="s">
        <v>1602</v>
      </c>
      <c r="L332" s="402" t="s">
        <v>128</v>
      </c>
      <c r="M332" s="402" t="s">
        <v>159</v>
      </c>
      <c r="N332" s="406" t="s">
        <v>392</v>
      </c>
      <c r="O332" s="405">
        <v>47</v>
      </c>
      <c r="P332" s="407" t="s">
        <v>1650</v>
      </c>
      <c r="Q332" s="402" t="s">
        <v>603</v>
      </c>
      <c r="R332" s="402" t="s">
        <v>290</v>
      </c>
      <c r="S332" s="401">
        <v>6</v>
      </c>
      <c r="T332" s="409" t="s">
        <v>42</v>
      </c>
      <c r="U332" s="48">
        <v>160</v>
      </c>
      <c r="V332" s="402" t="s">
        <v>43</v>
      </c>
      <c r="W332" s="402" t="s">
        <v>191</v>
      </c>
      <c r="X332" s="402" t="s">
        <v>191</v>
      </c>
      <c r="Y332" s="49">
        <v>130</v>
      </c>
      <c r="Z332" s="402" t="s">
        <v>1152</v>
      </c>
      <c r="AA332" s="402">
        <v>985</v>
      </c>
      <c r="AB332" s="49">
        <v>15449052</v>
      </c>
      <c r="AC332" s="49">
        <v>0</v>
      </c>
      <c r="AD332" s="49">
        <v>3900000</v>
      </c>
      <c r="AE332" s="49">
        <v>11549052</v>
      </c>
    </row>
    <row r="333" spans="1:31" s="21" customFormat="1" ht="50.1" customHeight="1" x14ac:dyDescent="0.25">
      <c r="A333" s="400">
        <v>233</v>
      </c>
      <c r="B333" s="402">
        <v>80111600</v>
      </c>
      <c r="C333" s="402" t="s">
        <v>1637</v>
      </c>
      <c r="D333" s="402" t="s">
        <v>1609</v>
      </c>
      <c r="E333" s="403" t="s">
        <v>1638</v>
      </c>
      <c r="F333" s="403">
        <v>2021003050069</v>
      </c>
      <c r="G333" s="404" t="s">
        <v>413</v>
      </c>
      <c r="H333" s="404" t="s">
        <v>1639</v>
      </c>
      <c r="I333" s="47">
        <v>23714292</v>
      </c>
      <c r="J333" s="405" t="s">
        <v>491</v>
      </c>
      <c r="K333" s="402" t="s">
        <v>1602</v>
      </c>
      <c r="L333" s="402" t="s">
        <v>128</v>
      </c>
      <c r="M333" s="402" t="s">
        <v>159</v>
      </c>
      <c r="N333" s="406" t="s">
        <v>392</v>
      </c>
      <c r="O333" s="405">
        <v>47</v>
      </c>
      <c r="P333" s="407" t="s">
        <v>1650</v>
      </c>
      <c r="Q333" s="402" t="s">
        <v>603</v>
      </c>
      <c r="R333" s="402" t="s">
        <v>290</v>
      </c>
      <c r="S333" s="401">
        <v>6</v>
      </c>
      <c r="T333" s="412" t="s">
        <v>42</v>
      </c>
      <c r="U333" s="48">
        <v>161</v>
      </c>
      <c r="V333" s="402" t="s">
        <v>43</v>
      </c>
      <c r="W333" s="402" t="s">
        <v>191</v>
      </c>
      <c r="X333" s="402" t="s">
        <v>191</v>
      </c>
      <c r="Y333" s="49">
        <v>131</v>
      </c>
      <c r="Z333" s="402" t="s">
        <v>1153</v>
      </c>
      <c r="AA333" s="402">
        <v>988</v>
      </c>
      <c r="AB333" s="49">
        <v>23714292</v>
      </c>
      <c r="AC333" s="49">
        <v>0</v>
      </c>
      <c r="AD333" s="49">
        <v>1300000</v>
      </c>
      <c r="AE333" s="49">
        <v>22414292</v>
      </c>
    </row>
    <row r="334" spans="1:31" s="21" customFormat="1" ht="50.1" customHeight="1" x14ac:dyDescent="0.25">
      <c r="A334" s="400">
        <v>234</v>
      </c>
      <c r="B334" s="402">
        <v>80111600</v>
      </c>
      <c r="C334" s="402" t="s">
        <v>1637</v>
      </c>
      <c r="D334" s="402" t="s">
        <v>1609</v>
      </c>
      <c r="E334" s="403" t="s">
        <v>1638</v>
      </c>
      <c r="F334" s="403">
        <v>2021003050069</v>
      </c>
      <c r="G334" s="404" t="s">
        <v>390</v>
      </c>
      <c r="H334" s="404" t="s">
        <v>1639</v>
      </c>
      <c r="I334" s="47">
        <v>15449052</v>
      </c>
      <c r="J334" s="405" t="s">
        <v>492</v>
      </c>
      <c r="K334" s="402" t="s">
        <v>1602</v>
      </c>
      <c r="L334" s="402" t="s">
        <v>128</v>
      </c>
      <c r="M334" s="402" t="s">
        <v>159</v>
      </c>
      <c r="N334" s="406" t="s">
        <v>392</v>
      </c>
      <c r="O334" s="405">
        <v>47</v>
      </c>
      <c r="P334" s="407" t="s">
        <v>1650</v>
      </c>
      <c r="Q334" s="402" t="s">
        <v>603</v>
      </c>
      <c r="R334" s="402" t="s">
        <v>290</v>
      </c>
      <c r="S334" s="401">
        <v>6</v>
      </c>
      <c r="T334" s="409" t="s">
        <v>42</v>
      </c>
      <c r="U334" s="48">
        <v>162</v>
      </c>
      <c r="V334" s="402" t="s">
        <v>43</v>
      </c>
      <c r="W334" s="402" t="s">
        <v>191</v>
      </c>
      <c r="X334" s="402" t="s">
        <v>191</v>
      </c>
      <c r="Y334" s="49">
        <v>132</v>
      </c>
      <c r="Z334" s="402" t="s">
        <v>1154</v>
      </c>
      <c r="AA334" s="402">
        <v>1004</v>
      </c>
      <c r="AB334" s="49">
        <v>15449052</v>
      </c>
      <c r="AC334" s="49">
        <v>0</v>
      </c>
      <c r="AD334" s="49">
        <v>650000</v>
      </c>
      <c r="AE334" s="49">
        <v>14799052</v>
      </c>
    </row>
    <row r="335" spans="1:31" s="21" customFormat="1" ht="36.75" customHeight="1" x14ac:dyDescent="0.25">
      <c r="A335" s="400">
        <v>235</v>
      </c>
      <c r="B335" s="402">
        <v>80111600</v>
      </c>
      <c r="C335" s="402" t="s">
        <v>1637</v>
      </c>
      <c r="D335" s="402" t="s">
        <v>1609</v>
      </c>
      <c r="E335" s="403" t="s">
        <v>1638</v>
      </c>
      <c r="F335" s="403">
        <v>2021003050069</v>
      </c>
      <c r="G335" s="404" t="s">
        <v>390</v>
      </c>
      <c r="H335" s="404" t="s">
        <v>1639</v>
      </c>
      <c r="I335" s="47">
        <v>15449052</v>
      </c>
      <c r="J335" s="405" t="s">
        <v>493</v>
      </c>
      <c r="K335" s="402" t="s">
        <v>1602</v>
      </c>
      <c r="L335" s="402" t="s">
        <v>128</v>
      </c>
      <c r="M335" s="402" t="s">
        <v>159</v>
      </c>
      <c r="N335" s="406" t="s">
        <v>392</v>
      </c>
      <c r="O335" s="405">
        <v>47</v>
      </c>
      <c r="P335" s="407" t="s">
        <v>1650</v>
      </c>
      <c r="Q335" s="402" t="s">
        <v>603</v>
      </c>
      <c r="R335" s="402" t="s">
        <v>290</v>
      </c>
      <c r="S335" s="401">
        <v>6</v>
      </c>
      <c r="T335" s="409" t="s">
        <v>42</v>
      </c>
      <c r="U335" s="48">
        <v>163</v>
      </c>
      <c r="V335" s="402" t="s">
        <v>43</v>
      </c>
      <c r="W335" s="402" t="s">
        <v>191</v>
      </c>
      <c r="X335" s="402" t="s">
        <v>191</v>
      </c>
      <c r="Y335" s="49">
        <v>133</v>
      </c>
      <c r="Z335" s="402" t="s">
        <v>1155</v>
      </c>
      <c r="AA335" s="402">
        <v>1014</v>
      </c>
      <c r="AB335" s="49">
        <v>15449052</v>
      </c>
      <c r="AC335" s="49">
        <v>0</v>
      </c>
      <c r="AD335" s="49">
        <v>650000</v>
      </c>
      <c r="AE335" s="49">
        <v>14799052</v>
      </c>
    </row>
    <row r="336" spans="1:31" s="21" customFormat="1" ht="50.1" customHeight="1" x14ac:dyDescent="0.25">
      <c r="A336" s="400">
        <v>236</v>
      </c>
      <c r="B336" s="402">
        <v>80111600</v>
      </c>
      <c r="C336" s="402" t="s">
        <v>1637</v>
      </c>
      <c r="D336" s="402" t="s">
        <v>1609</v>
      </c>
      <c r="E336" s="403" t="s">
        <v>1638</v>
      </c>
      <c r="F336" s="403">
        <v>2021003050069</v>
      </c>
      <c r="G336" s="404" t="s">
        <v>390</v>
      </c>
      <c r="H336" s="404" t="s">
        <v>1639</v>
      </c>
      <c r="I336" s="47">
        <v>35586894</v>
      </c>
      <c r="J336" s="405" t="s">
        <v>494</v>
      </c>
      <c r="K336" s="402" t="s">
        <v>1602</v>
      </c>
      <c r="L336" s="402" t="s">
        <v>128</v>
      </c>
      <c r="M336" s="402" t="s">
        <v>159</v>
      </c>
      <c r="N336" s="406" t="s">
        <v>392</v>
      </c>
      <c r="O336" s="405">
        <v>47</v>
      </c>
      <c r="P336" s="407" t="s">
        <v>1650</v>
      </c>
      <c r="Q336" s="402" t="s">
        <v>603</v>
      </c>
      <c r="R336" s="402" t="s">
        <v>290</v>
      </c>
      <c r="S336" s="401">
        <v>6</v>
      </c>
      <c r="T336" s="409" t="s">
        <v>42</v>
      </c>
      <c r="U336" s="48">
        <v>164</v>
      </c>
      <c r="V336" s="402" t="s">
        <v>43</v>
      </c>
      <c r="W336" s="402" t="s">
        <v>191</v>
      </c>
      <c r="X336" s="402" t="s">
        <v>191</v>
      </c>
      <c r="Y336" s="49">
        <v>134</v>
      </c>
      <c r="Z336" s="402" t="s">
        <v>1157</v>
      </c>
      <c r="AA336" s="402">
        <v>1043</v>
      </c>
      <c r="AB336" s="49">
        <v>35586894</v>
      </c>
      <c r="AC336" s="49">
        <v>0</v>
      </c>
      <c r="AD336" s="49">
        <v>1456538</v>
      </c>
      <c r="AE336" s="49">
        <v>34130356</v>
      </c>
    </row>
    <row r="337" spans="1:31" s="21" customFormat="1" ht="50.1" customHeight="1" x14ac:dyDescent="0.25">
      <c r="A337" s="400">
        <v>237</v>
      </c>
      <c r="B337" s="402">
        <v>80111600</v>
      </c>
      <c r="C337" s="402" t="s">
        <v>1637</v>
      </c>
      <c r="D337" s="402" t="s">
        <v>1609</v>
      </c>
      <c r="E337" s="403" t="s">
        <v>1638</v>
      </c>
      <c r="F337" s="403">
        <v>2021003050069</v>
      </c>
      <c r="G337" s="404" t="s">
        <v>390</v>
      </c>
      <c r="H337" s="404" t="s">
        <v>1639</v>
      </c>
      <c r="I337" s="47">
        <v>15449052</v>
      </c>
      <c r="J337" s="405" t="s">
        <v>495</v>
      </c>
      <c r="K337" s="402" t="s">
        <v>1602</v>
      </c>
      <c r="L337" s="402" t="s">
        <v>128</v>
      </c>
      <c r="M337" s="402" t="s">
        <v>159</v>
      </c>
      <c r="N337" s="406" t="s">
        <v>392</v>
      </c>
      <c r="O337" s="405">
        <v>47</v>
      </c>
      <c r="P337" s="407" t="s">
        <v>1650</v>
      </c>
      <c r="Q337" s="402" t="s">
        <v>603</v>
      </c>
      <c r="R337" s="402" t="s">
        <v>290</v>
      </c>
      <c r="S337" s="401">
        <v>6</v>
      </c>
      <c r="T337" s="409" t="s">
        <v>42</v>
      </c>
      <c r="U337" s="48">
        <v>165</v>
      </c>
      <c r="V337" s="402" t="s">
        <v>43</v>
      </c>
      <c r="W337" s="402" t="s">
        <v>191</v>
      </c>
      <c r="X337" s="402" t="s">
        <v>191</v>
      </c>
      <c r="Y337" s="49">
        <v>135</v>
      </c>
      <c r="Z337" s="402" t="s">
        <v>1158</v>
      </c>
      <c r="AA337" s="402">
        <v>1016</v>
      </c>
      <c r="AB337" s="49">
        <v>15449052</v>
      </c>
      <c r="AC337" s="49">
        <v>0</v>
      </c>
      <c r="AD337" s="49">
        <v>650000</v>
      </c>
      <c r="AE337" s="49">
        <v>14799052</v>
      </c>
    </row>
    <row r="338" spans="1:31" s="21" customFormat="1" ht="50.1" customHeight="1" x14ac:dyDescent="0.25">
      <c r="A338" s="400">
        <v>238</v>
      </c>
      <c r="B338" s="402">
        <v>80111600</v>
      </c>
      <c r="C338" s="402" t="s">
        <v>1637</v>
      </c>
      <c r="D338" s="402" t="s">
        <v>1609</v>
      </c>
      <c r="E338" s="403" t="s">
        <v>1638</v>
      </c>
      <c r="F338" s="403">
        <v>2021003050069</v>
      </c>
      <c r="G338" s="404" t="s">
        <v>413</v>
      </c>
      <c r="H338" s="404" t="s">
        <v>1639</v>
      </c>
      <c r="I338" s="47">
        <v>29453616</v>
      </c>
      <c r="J338" s="405" t="s">
        <v>496</v>
      </c>
      <c r="K338" s="402" t="s">
        <v>1602</v>
      </c>
      <c r="L338" s="402" t="s">
        <v>128</v>
      </c>
      <c r="M338" s="402" t="s">
        <v>159</v>
      </c>
      <c r="N338" s="406" t="s">
        <v>392</v>
      </c>
      <c r="O338" s="405">
        <v>47</v>
      </c>
      <c r="P338" s="407" t="s">
        <v>1650</v>
      </c>
      <c r="Q338" s="402" t="s">
        <v>603</v>
      </c>
      <c r="R338" s="402" t="s">
        <v>290</v>
      </c>
      <c r="S338" s="401">
        <v>6</v>
      </c>
      <c r="T338" s="409" t="s">
        <v>42</v>
      </c>
      <c r="U338" s="48">
        <v>166</v>
      </c>
      <c r="V338" s="402" t="s">
        <v>43</v>
      </c>
      <c r="W338" s="402" t="s">
        <v>191</v>
      </c>
      <c r="X338" s="402" t="s">
        <v>191</v>
      </c>
      <c r="Y338" s="49">
        <v>136</v>
      </c>
      <c r="Z338" s="402" t="s">
        <v>1159</v>
      </c>
      <c r="AA338" s="402">
        <v>1029</v>
      </c>
      <c r="AB338" s="49">
        <v>29453616</v>
      </c>
      <c r="AC338" s="49">
        <v>0</v>
      </c>
      <c r="AD338" s="49">
        <v>650000</v>
      </c>
      <c r="AE338" s="49">
        <v>28803616</v>
      </c>
    </row>
    <row r="339" spans="1:31" s="21" customFormat="1" ht="50.1" customHeight="1" x14ac:dyDescent="0.25">
      <c r="A339" s="400">
        <v>239</v>
      </c>
      <c r="B339" s="402">
        <v>80111600</v>
      </c>
      <c r="C339" s="402" t="s">
        <v>1637</v>
      </c>
      <c r="D339" s="402" t="s">
        <v>1609</v>
      </c>
      <c r="E339" s="403" t="s">
        <v>1638</v>
      </c>
      <c r="F339" s="403">
        <v>2021003050069</v>
      </c>
      <c r="G339" s="404" t="s">
        <v>413</v>
      </c>
      <c r="H339" s="404" t="s">
        <v>1639</v>
      </c>
      <c r="I339" s="47">
        <v>36980651</v>
      </c>
      <c r="J339" s="405" t="s">
        <v>470</v>
      </c>
      <c r="K339" s="402" t="s">
        <v>1602</v>
      </c>
      <c r="L339" s="402" t="s">
        <v>128</v>
      </c>
      <c r="M339" s="402" t="s">
        <v>159</v>
      </c>
      <c r="N339" s="406" t="s">
        <v>392</v>
      </c>
      <c r="O339" s="405">
        <v>47</v>
      </c>
      <c r="P339" s="407" t="s">
        <v>1650</v>
      </c>
      <c r="Q339" s="402" t="s">
        <v>603</v>
      </c>
      <c r="R339" s="402" t="s">
        <v>290</v>
      </c>
      <c r="S339" s="439">
        <v>225</v>
      </c>
      <c r="T339" s="442" t="s">
        <v>215</v>
      </c>
      <c r="U339" s="48">
        <v>454</v>
      </c>
      <c r="V339" s="402" t="s">
        <v>43</v>
      </c>
      <c r="W339" s="439" t="s">
        <v>168</v>
      </c>
      <c r="X339" s="439" t="s">
        <v>425</v>
      </c>
      <c r="Y339" s="49">
        <v>335</v>
      </c>
      <c r="Z339" s="402" t="s">
        <v>1568</v>
      </c>
      <c r="AA339" s="402" t="s">
        <v>620</v>
      </c>
      <c r="AB339" s="49">
        <v>4618177008</v>
      </c>
      <c r="AC339" s="49">
        <v>-4581196357</v>
      </c>
      <c r="AD339" s="49">
        <v>1685352614</v>
      </c>
      <c r="AE339" s="49">
        <v>2932824394</v>
      </c>
    </row>
    <row r="340" spans="1:31" s="21" customFormat="1" ht="50.1" customHeight="1" x14ac:dyDescent="0.25">
      <c r="A340" s="400">
        <v>240</v>
      </c>
      <c r="B340" s="402">
        <v>80111600</v>
      </c>
      <c r="C340" s="402" t="s">
        <v>1637</v>
      </c>
      <c r="D340" s="402" t="s">
        <v>1609</v>
      </c>
      <c r="E340" s="403" t="s">
        <v>1638</v>
      </c>
      <c r="F340" s="403">
        <v>2021003050069</v>
      </c>
      <c r="G340" s="404" t="s">
        <v>413</v>
      </c>
      <c r="H340" s="404" t="s">
        <v>1639</v>
      </c>
      <c r="I340" s="47">
        <v>23714292</v>
      </c>
      <c r="J340" s="405" t="s">
        <v>497</v>
      </c>
      <c r="K340" s="402" t="s">
        <v>1602</v>
      </c>
      <c r="L340" s="402" t="s">
        <v>128</v>
      </c>
      <c r="M340" s="402" t="s">
        <v>159</v>
      </c>
      <c r="N340" s="406" t="s">
        <v>392</v>
      </c>
      <c r="O340" s="405">
        <v>47</v>
      </c>
      <c r="P340" s="407" t="s">
        <v>1650</v>
      </c>
      <c r="Q340" s="402" t="s">
        <v>603</v>
      </c>
      <c r="R340" s="402" t="s">
        <v>290</v>
      </c>
      <c r="S340" s="401">
        <v>6</v>
      </c>
      <c r="T340" s="409" t="s">
        <v>42</v>
      </c>
      <c r="U340" s="48">
        <v>168</v>
      </c>
      <c r="V340" s="402" t="s">
        <v>43</v>
      </c>
      <c r="W340" s="402" t="s">
        <v>191</v>
      </c>
      <c r="X340" s="402" t="s">
        <v>191</v>
      </c>
      <c r="Y340" s="49">
        <v>137</v>
      </c>
      <c r="Z340" s="402" t="s">
        <v>1160</v>
      </c>
      <c r="AA340" s="402">
        <v>1046</v>
      </c>
      <c r="AB340" s="49">
        <v>23714292</v>
      </c>
      <c r="AC340" s="49">
        <v>0</v>
      </c>
      <c r="AD340" s="49">
        <v>1272631</v>
      </c>
      <c r="AE340" s="49">
        <v>22441661</v>
      </c>
    </row>
    <row r="341" spans="1:31" s="21" customFormat="1" ht="50.1" customHeight="1" x14ac:dyDescent="0.25">
      <c r="A341" s="400">
        <v>241</v>
      </c>
      <c r="B341" s="402">
        <v>80111600</v>
      </c>
      <c r="C341" s="402" t="s">
        <v>1637</v>
      </c>
      <c r="D341" s="402" t="s">
        <v>1609</v>
      </c>
      <c r="E341" s="403" t="s">
        <v>1638</v>
      </c>
      <c r="F341" s="403">
        <v>2021003050069</v>
      </c>
      <c r="G341" s="404" t="s">
        <v>413</v>
      </c>
      <c r="H341" s="404" t="s">
        <v>1639</v>
      </c>
      <c r="I341" s="47">
        <v>23714292</v>
      </c>
      <c r="J341" s="405" t="s">
        <v>498</v>
      </c>
      <c r="K341" s="402" t="s">
        <v>1602</v>
      </c>
      <c r="L341" s="402" t="s">
        <v>128</v>
      </c>
      <c r="M341" s="402" t="s">
        <v>159</v>
      </c>
      <c r="N341" s="406" t="s">
        <v>392</v>
      </c>
      <c r="O341" s="405">
        <v>47</v>
      </c>
      <c r="P341" s="407" t="s">
        <v>1650</v>
      </c>
      <c r="Q341" s="402" t="s">
        <v>603</v>
      </c>
      <c r="R341" s="402" t="s">
        <v>290</v>
      </c>
      <c r="S341" s="401">
        <v>6</v>
      </c>
      <c r="T341" s="409" t="s">
        <v>42</v>
      </c>
      <c r="U341" s="48">
        <v>169</v>
      </c>
      <c r="V341" s="402" t="s">
        <v>43</v>
      </c>
      <c r="W341" s="402" t="s">
        <v>191</v>
      </c>
      <c r="X341" s="402" t="s">
        <v>191</v>
      </c>
      <c r="Y341" s="49">
        <v>138</v>
      </c>
      <c r="Z341" s="402" t="s">
        <v>1161</v>
      </c>
      <c r="AA341" s="402">
        <v>1050</v>
      </c>
      <c r="AB341" s="49">
        <v>23714292</v>
      </c>
      <c r="AC341" s="49">
        <v>0</v>
      </c>
      <c r="AD341" s="49">
        <v>1272631</v>
      </c>
      <c r="AE341" s="49">
        <v>22441661</v>
      </c>
    </row>
    <row r="342" spans="1:31" s="21" customFormat="1" ht="50.1" customHeight="1" x14ac:dyDescent="0.25">
      <c r="A342" s="400">
        <v>242</v>
      </c>
      <c r="B342" s="402">
        <v>80111600</v>
      </c>
      <c r="C342" s="402" t="s">
        <v>1637</v>
      </c>
      <c r="D342" s="402" t="s">
        <v>1609</v>
      </c>
      <c r="E342" s="403" t="s">
        <v>1638</v>
      </c>
      <c r="F342" s="403">
        <v>2021003050069</v>
      </c>
      <c r="G342" s="404" t="s">
        <v>390</v>
      </c>
      <c r="H342" s="404" t="s">
        <v>1639</v>
      </c>
      <c r="I342" s="47">
        <v>23714292</v>
      </c>
      <c r="J342" s="405" t="s">
        <v>499</v>
      </c>
      <c r="K342" s="402" t="s">
        <v>1602</v>
      </c>
      <c r="L342" s="402" t="s">
        <v>128</v>
      </c>
      <c r="M342" s="402" t="s">
        <v>159</v>
      </c>
      <c r="N342" s="406" t="s">
        <v>392</v>
      </c>
      <c r="O342" s="405">
        <v>47</v>
      </c>
      <c r="P342" s="407" t="s">
        <v>1650</v>
      </c>
      <c r="Q342" s="402" t="s">
        <v>603</v>
      </c>
      <c r="R342" s="402" t="s">
        <v>290</v>
      </c>
      <c r="S342" s="401">
        <v>6</v>
      </c>
      <c r="T342" s="409" t="s">
        <v>42</v>
      </c>
      <c r="U342" s="48">
        <v>170</v>
      </c>
      <c r="V342" s="402" t="s">
        <v>43</v>
      </c>
      <c r="W342" s="438" t="s">
        <v>191</v>
      </c>
      <c r="X342" s="438" t="s">
        <v>191</v>
      </c>
      <c r="Y342" s="49">
        <v>139</v>
      </c>
      <c r="Z342" s="402" t="s">
        <v>1162</v>
      </c>
      <c r="AA342" s="402">
        <v>996</v>
      </c>
      <c r="AB342" s="49">
        <v>23714292</v>
      </c>
      <c r="AC342" s="49">
        <v>0</v>
      </c>
      <c r="AD342" s="49">
        <v>0</v>
      </c>
      <c r="AE342" s="49">
        <v>23714292</v>
      </c>
    </row>
    <row r="343" spans="1:31" s="21" customFormat="1" ht="50.1" customHeight="1" x14ac:dyDescent="0.25">
      <c r="A343" s="400">
        <v>243</v>
      </c>
      <c r="B343" s="402">
        <v>80111600</v>
      </c>
      <c r="C343" s="402" t="s">
        <v>1637</v>
      </c>
      <c r="D343" s="402" t="s">
        <v>1609</v>
      </c>
      <c r="E343" s="403" t="s">
        <v>1638</v>
      </c>
      <c r="F343" s="403">
        <v>2021003050069</v>
      </c>
      <c r="G343" s="404" t="s">
        <v>390</v>
      </c>
      <c r="H343" s="404" t="s">
        <v>1639</v>
      </c>
      <c r="I343" s="47">
        <v>47452590</v>
      </c>
      <c r="J343" s="405" t="s">
        <v>500</v>
      </c>
      <c r="K343" s="402" t="s">
        <v>1602</v>
      </c>
      <c r="L343" s="402" t="s">
        <v>128</v>
      </c>
      <c r="M343" s="402" t="s">
        <v>159</v>
      </c>
      <c r="N343" s="406" t="s">
        <v>392</v>
      </c>
      <c r="O343" s="405">
        <v>47</v>
      </c>
      <c r="P343" s="407" t="s">
        <v>1650</v>
      </c>
      <c r="Q343" s="402" t="s">
        <v>603</v>
      </c>
      <c r="R343" s="402" t="s">
        <v>290</v>
      </c>
      <c r="S343" s="401">
        <v>6</v>
      </c>
      <c r="T343" s="409" t="s">
        <v>42</v>
      </c>
      <c r="U343" s="48">
        <v>171</v>
      </c>
      <c r="V343" s="402" t="s">
        <v>43</v>
      </c>
      <c r="W343" s="438" t="s">
        <v>191</v>
      </c>
      <c r="X343" s="438" t="s">
        <v>191</v>
      </c>
      <c r="Y343" s="49">
        <v>140</v>
      </c>
      <c r="Z343" s="402" t="s">
        <v>1163</v>
      </c>
      <c r="AA343" s="402">
        <v>1033</v>
      </c>
      <c r="AB343" s="49">
        <v>47452590</v>
      </c>
      <c r="AC343" s="49">
        <v>0</v>
      </c>
      <c r="AD343" s="49">
        <v>0</v>
      </c>
      <c r="AE343" s="49">
        <v>47452590</v>
      </c>
    </row>
    <row r="344" spans="1:31" s="21" customFormat="1" ht="50.1" customHeight="1" x14ac:dyDescent="0.25">
      <c r="A344" s="400">
        <v>244</v>
      </c>
      <c r="B344" s="402">
        <v>80111600</v>
      </c>
      <c r="C344" s="402" t="s">
        <v>1637</v>
      </c>
      <c r="D344" s="402" t="s">
        <v>1609</v>
      </c>
      <c r="E344" s="403" t="s">
        <v>1638</v>
      </c>
      <c r="F344" s="403">
        <v>2021003050069</v>
      </c>
      <c r="G344" s="404" t="s">
        <v>390</v>
      </c>
      <c r="H344" s="404" t="s">
        <v>1639</v>
      </c>
      <c r="I344" s="47">
        <v>35586894</v>
      </c>
      <c r="J344" s="405" t="s">
        <v>501</v>
      </c>
      <c r="K344" s="402" t="s">
        <v>1602</v>
      </c>
      <c r="L344" s="402" t="s">
        <v>128</v>
      </c>
      <c r="M344" s="402" t="s">
        <v>159</v>
      </c>
      <c r="N344" s="406" t="s">
        <v>392</v>
      </c>
      <c r="O344" s="405">
        <v>47</v>
      </c>
      <c r="P344" s="407" t="s">
        <v>1650</v>
      </c>
      <c r="Q344" s="402" t="s">
        <v>603</v>
      </c>
      <c r="R344" s="402" t="s">
        <v>290</v>
      </c>
      <c r="S344" s="401">
        <v>6</v>
      </c>
      <c r="T344" s="409" t="s">
        <v>42</v>
      </c>
      <c r="U344" s="48">
        <v>172</v>
      </c>
      <c r="V344" s="402" t="s">
        <v>43</v>
      </c>
      <c r="W344" s="402" t="s">
        <v>191</v>
      </c>
      <c r="X344" s="402" t="s">
        <v>191</v>
      </c>
      <c r="Y344" s="49">
        <v>141</v>
      </c>
      <c r="Z344" s="402" t="s">
        <v>1164</v>
      </c>
      <c r="AA344" s="402">
        <v>1005</v>
      </c>
      <c r="AB344" s="49">
        <v>35586894</v>
      </c>
      <c r="AC344" s="49">
        <v>0</v>
      </c>
      <c r="AD344" s="49">
        <v>0</v>
      </c>
      <c r="AE344" s="49">
        <v>35586894</v>
      </c>
    </row>
    <row r="345" spans="1:31" s="21" customFormat="1" ht="50.1" customHeight="1" x14ac:dyDescent="0.25">
      <c r="A345" s="400">
        <v>245</v>
      </c>
      <c r="B345" s="402">
        <v>80111600</v>
      </c>
      <c r="C345" s="402" t="s">
        <v>1637</v>
      </c>
      <c r="D345" s="402" t="s">
        <v>1609</v>
      </c>
      <c r="E345" s="403" t="s">
        <v>1638</v>
      </c>
      <c r="F345" s="403">
        <v>2021003050069</v>
      </c>
      <c r="G345" s="404" t="s">
        <v>390</v>
      </c>
      <c r="H345" s="404" t="s">
        <v>1639</v>
      </c>
      <c r="I345" s="47">
        <v>35586894</v>
      </c>
      <c r="J345" s="405" t="s">
        <v>502</v>
      </c>
      <c r="K345" s="402" t="s">
        <v>1602</v>
      </c>
      <c r="L345" s="402" t="s">
        <v>128</v>
      </c>
      <c r="M345" s="402" t="s">
        <v>159</v>
      </c>
      <c r="N345" s="406" t="s">
        <v>392</v>
      </c>
      <c r="O345" s="405">
        <v>47</v>
      </c>
      <c r="P345" s="407" t="s">
        <v>1650</v>
      </c>
      <c r="Q345" s="402" t="s">
        <v>603</v>
      </c>
      <c r="R345" s="402" t="s">
        <v>290</v>
      </c>
      <c r="S345" s="401">
        <v>6</v>
      </c>
      <c r="T345" s="409" t="s">
        <v>42</v>
      </c>
      <c r="U345" s="48">
        <v>173</v>
      </c>
      <c r="V345" s="402" t="s">
        <v>43</v>
      </c>
      <c r="W345" s="402" t="s">
        <v>191</v>
      </c>
      <c r="X345" s="402" t="s">
        <v>191</v>
      </c>
      <c r="Y345" s="49">
        <v>142</v>
      </c>
      <c r="Z345" s="402" t="s">
        <v>1166</v>
      </c>
      <c r="AA345" s="402">
        <v>1049</v>
      </c>
      <c r="AB345" s="49">
        <v>35586894</v>
      </c>
      <c r="AC345" s="49">
        <v>0</v>
      </c>
      <c r="AD345" s="49">
        <v>3168682</v>
      </c>
      <c r="AE345" s="49">
        <v>32418212</v>
      </c>
    </row>
    <row r="346" spans="1:31" s="21" customFormat="1" ht="50.1" customHeight="1" x14ac:dyDescent="0.25">
      <c r="A346" s="400">
        <v>246</v>
      </c>
      <c r="B346" s="402">
        <v>80111600</v>
      </c>
      <c r="C346" s="402" t="s">
        <v>1637</v>
      </c>
      <c r="D346" s="402" t="s">
        <v>1609</v>
      </c>
      <c r="E346" s="403" t="s">
        <v>1638</v>
      </c>
      <c r="F346" s="403">
        <v>2021003050069</v>
      </c>
      <c r="G346" s="404" t="s">
        <v>390</v>
      </c>
      <c r="H346" s="404" t="s">
        <v>1639</v>
      </c>
      <c r="I346" s="47">
        <v>41521014</v>
      </c>
      <c r="J346" s="405" t="s">
        <v>503</v>
      </c>
      <c r="K346" s="402" t="s">
        <v>1602</v>
      </c>
      <c r="L346" s="402" t="s">
        <v>128</v>
      </c>
      <c r="M346" s="402" t="s">
        <v>159</v>
      </c>
      <c r="N346" s="406" t="s">
        <v>392</v>
      </c>
      <c r="O346" s="405">
        <v>47</v>
      </c>
      <c r="P346" s="407" t="s">
        <v>1650</v>
      </c>
      <c r="Q346" s="402" t="s">
        <v>603</v>
      </c>
      <c r="R346" s="402" t="s">
        <v>290</v>
      </c>
      <c r="S346" s="401">
        <v>6</v>
      </c>
      <c r="T346" s="409" t="s">
        <v>42</v>
      </c>
      <c r="U346" s="48">
        <v>174</v>
      </c>
      <c r="V346" s="402" t="s">
        <v>43</v>
      </c>
      <c r="W346" s="438" t="s">
        <v>191</v>
      </c>
      <c r="X346" s="438" t="s">
        <v>191</v>
      </c>
      <c r="Y346" s="49">
        <v>143</v>
      </c>
      <c r="Z346" s="402" t="s">
        <v>1168</v>
      </c>
      <c r="AA346" s="402">
        <v>1038</v>
      </c>
      <c r="AB346" s="49">
        <v>41521014</v>
      </c>
      <c r="AC346" s="49">
        <v>0</v>
      </c>
      <c r="AD346" s="49">
        <v>0</v>
      </c>
      <c r="AE346" s="49">
        <v>41521014</v>
      </c>
    </row>
    <row r="347" spans="1:31" s="21" customFormat="1" ht="50.1" customHeight="1" x14ac:dyDescent="0.25">
      <c r="A347" s="400">
        <v>247</v>
      </c>
      <c r="B347" s="402">
        <v>80111600</v>
      </c>
      <c r="C347" s="402" t="s">
        <v>1637</v>
      </c>
      <c r="D347" s="402" t="s">
        <v>1609</v>
      </c>
      <c r="E347" s="403" t="s">
        <v>1638</v>
      </c>
      <c r="F347" s="403">
        <v>2021003050069</v>
      </c>
      <c r="G347" s="404" t="s">
        <v>390</v>
      </c>
      <c r="H347" s="404" t="s">
        <v>1639</v>
      </c>
      <c r="I347" s="47">
        <v>15449052</v>
      </c>
      <c r="J347" s="405" t="s">
        <v>504</v>
      </c>
      <c r="K347" s="402" t="s">
        <v>1602</v>
      </c>
      <c r="L347" s="402" t="s">
        <v>128</v>
      </c>
      <c r="M347" s="402" t="s">
        <v>159</v>
      </c>
      <c r="N347" s="406" t="s">
        <v>392</v>
      </c>
      <c r="O347" s="405">
        <v>47</v>
      </c>
      <c r="P347" s="407" t="s">
        <v>1650</v>
      </c>
      <c r="Q347" s="402" t="s">
        <v>603</v>
      </c>
      <c r="R347" s="402" t="s">
        <v>290</v>
      </c>
      <c r="S347" s="401">
        <v>6</v>
      </c>
      <c r="T347" s="409" t="s">
        <v>42</v>
      </c>
      <c r="U347" s="48">
        <v>175</v>
      </c>
      <c r="V347" s="402" t="s">
        <v>43</v>
      </c>
      <c r="W347" s="438" t="s">
        <v>191</v>
      </c>
      <c r="X347" s="438" t="s">
        <v>191</v>
      </c>
      <c r="Y347" s="49">
        <v>144</v>
      </c>
      <c r="Z347" s="402" t="s">
        <v>1169</v>
      </c>
      <c r="AA347" s="402">
        <v>1007</v>
      </c>
      <c r="AB347" s="49">
        <v>15449052</v>
      </c>
      <c r="AC347" s="49">
        <v>0</v>
      </c>
      <c r="AD347" s="49">
        <v>0</v>
      </c>
      <c r="AE347" s="49">
        <v>15449052</v>
      </c>
    </row>
    <row r="348" spans="1:31" s="21" customFormat="1" ht="50.1" customHeight="1" x14ac:dyDescent="0.25">
      <c r="A348" s="400">
        <v>248</v>
      </c>
      <c r="B348" s="402">
        <v>80111600</v>
      </c>
      <c r="C348" s="402" t="s">
        <v>1637</v>
      </c>
      <c r="D348" s="402" t="s">
        <v>1609</v>
      </c>
      <c r="E348" s="403" t="s">
        <v>1638</v>
      </c>
      <c r="F348" s="403">
        <v>2021003050069</v>
      </c>
      <c r="G348" s="404" t="s">
        <v>390</v>
      </c>
      <c r="H348" s="404" t="s">
        <v>1639</v>
      </c>
      <c r="I348" s="47">
        <v>35586894</v>
      </c>
      <c r="J348" s="405" t="s">
        <v>505</v>
      </c>
      <c r="K348" s="402" t="s">
        <v>1602</v>
      </c>
      <c r="L348" s="402" t="s">
        <v>128</v>
      </c>
      <c r="M348" s="402" t="s">
        <v>159</v>
      </c>
      <c r="N348" s="406" t="s">
        <v>392</v>
      </c>
      <c r="O348" s="405">
        <v>47</v>
      </c>
      <c r="P348" s="407" t="s">
        <v>1650</v>
      </c>
      <c r="Q348" s="402" t="s">
        <v>603</v>
      </c>
      <c r="R348" s="402" t="s">
        <v>290</v>
      </c>
      <c r="S348" s="401">
        <v>6</v>
      </c>
      <c r="T348" s="409" t="s">
        <v>42</v>
      </c>
      <c r="U348" s="48">
        <v>176</v>
      </c>
      <c r="V348" s="402" t="s">
        <v>43</v>
      </c>
      <c r="W348" s="402" t="s">
        <v>191</v>
      </c>
      <c r="X348" s="402" t="s">
        <v>191</v>
      </c>
      <c r="Y348" s="49">
        <v>145</v>
      </c>
      <c r="Z348" s="402" t="s">
        <v>1170</v>
      </c>
      <c r="AA348" s="402">
        <v>1035</v>
      </c>
      <c r="AB348" s="49">
        <v>35586894</v>
      </c>
      <c r="AC348" s="49">
        <v>0</v>
      </c>
      <c r="AD348" s="49">
        <v>3668843</v>
      </c>
      <c r="AE348" s="49">
        <v>31918051</v>
      </c>
    </row>
    <row r="349" spans="1:31" s="21" customFormat="1" ht="50.1" customHeight="1" x14ac:dyDescent="0.25">
      <c r="A349" s="400">
        <v>249</v>
      </c>
      <c r="B349" s="402">
        <v>80111600</v>
      </c>
      <c r="C349" s="402" t="s">
        <v>1637</v>
      </c>
      <c r="D349" s="402" t="s">
        <v>1609</v>
      </c>
      <c r="E349" s="403" t="s">
        <v>1638</v>
      </c>
      <c r="F349" s="403">
        <v>2021003050069</v>
      </c>
      <c r="G349" s="404" t="s">
        <v>390</v>
      </c>
      <c r="H349" s="404" t="s">
        <v>1639</v>
      </c>
      <c r="I349" s="47">
        <v>35586894</v>
      </c>
      <c r="J349" s="405" t="s">
        <v>506</v>
      </c>
      <c r="K349" s="402" t="s">
        <v>1602</v>
      </c>
      <c r="L349" s="402" t="s">
        <v>128</v>
      </c>
      <c r="M349" s="402" t="s">
        <v>159</v>
      </c>
      <c r="N349" s="406" t="s">
        <v>392</v>
      </c>
      <c r="O349" s="405">
        <v>47</v>
      </c>
      <c r="P349" s="407" t="s">
        <v>1650</v>
      </c>
      <c r="Q349" s="402" t="s">
        <v>603</v>
      </c>
      <c r="R349" s="402" t="s">
        <v>290</v>
      </c>
      <c r="S349" s="401">
        <v>6</v>
      </c>
      <c r="T349" s="409" t="s">
        <v>42</v>
      </c>
      <c r="U349" s="48">
        <v>177</v>
      </c>
      <c r="V349" s="402" t="s">
        <v>43</v>
      </c>
      <c r="W349" s="402" t="s">
        <v>191</v>
      </c>
      <c r="X349" s="402" t="s">
        <v>191</v>
      </c>
      <c r="Y349" s="49">
        <v>146</v>
      </c>
      <c r="Z349" s="402" t="s">
        <v>1171</v>
      </c>
      <c r="AA349" s="402">
        <v>997</v>
      </c>
      <c r="AB349" s="49">
        <v>35586894</v>
      </c>
      <c r="AC349" s="49">
        <v>0</v>
      </c>
      <c r="AD349" s="49">
        <v>2600000</v>
      </c>
      <c r="AE349" s="49">
        <v>32986894</v>
      </c>
    </row>
    <row r="350" spans="1:31" s="21" customFormat="1" ht="50.1" customHeight="1" x14ac:dyDescent="0.25">
      <c r="A350" s="400">
        <v>250</v>
      </c>
      <c r="B350" s="402">
        <v>80111600</v>
      </c>
      <c r="C350" s="402" t="s">
        <v>1637</v>
      </c>
      <c r="D350" s="402" t="s">
        <v>1609</v>
      </c>
      <c r="E350" s="403" t="s">
        <v>1638</v>
      </c>
      <c r="F350" s="403">
        <v>2021003050069</v>
      </c>
      <c r="G350" s="404" t="s">
        <v>413</v>
      </c>
      <c r="H350" s="404" t="s">
        <v>1639</v>
      </c>
      <c r="I350" s="47">
        <v>35586894</v>
      </c>
      <c r="J350" s="405" t="s">
        <v>507</v>
      </c>
      <c r="K350" s="402" t="s">
        <v>1602</v>
      </c>
      <c r="L350" s="402" t="s">
        <v>128</v>
      </c>
      <c r="M350" s="402" t="s">
        <v>159</v>
      </c>
      <c r="N350" s="406" t="s">
        <v>392</v>
      </c>
      <c r="O350" s="405">
        <v>47</v>
      </c>
      <c r="P350" s="407" t="s">
        <v>1650</v>
      </c>
      <c r="Q350" s="402" t="s">
        <v>603</v>
      </c>
      <c r="R350" s="402" t="s">
        <v>290</v>
      </c>
      <c r="S350" s="401">
        <v>6</v>
      </c>
      <c r="T350" s="415" t="s">
        <v>42</v>
      </c>
      <c r="U350" s="49">
        <v>178</v>
      </c>
      <c r="V350" s="402" t="s">
        <v>43</v>
      </c>
      <c r="W350" s="402" t="s">
        <v>191</v>
      </c>
      <c r="X350" s="402" t="s">
        <v>191</v>
      </c>
      <c r="Y350" s="49">
        <v>147</v>
      </c>
      <c r="Z350" s="402" t="s">
        <v>1172</v>
      </c>
      <c r="AA350" s="402">
        <v>1042</v>
      </c>
      <c r="AB350" s="49">
        <v>35586894</v>
      </c>
      <c r="AC350" s="49">
        <v>0</v>
      </c>
      <c r="AD350" s="49">
        <v>0</v>
      </c>
      <c r="AE350" s="49">
        <v>35586894</v>
      </c>
    </row>
    <row r="351" spans="1:31" s="21" customFormat="1" ht="50.1" customHeight="1" x14ac:dyDescent="0.25">
      <c r="A351" s="400">
        <v>251</v>
      </c>
      <c r="B351" s="402">
        <v>80111600</v>
      </c>
      <c r="C351" s="402" t="s">
        <v>1637</v>
      </c>
      <c r="D351" s="402" t="s">
        <v>1609</v>
      </c>
      <c r="E351" s="403" t="s">
        <v>1638</v>
      </c>
      <c r="F351" s="403">
        <v>2021003050069</v>
      </c>
      <c r="G351" s="404" t="s">
        <v>413</v>
      </c>
      <c r="H351" s="404" t="s">
        <v>1639</v>
      </c>
      <c r="I351" s="47">
        <v>35586894</v>
      </c>
      <c r="J351" s="405" t="s">
        <v>508</v>
      </c>
      <c r="K351" s="402" t="s">
        <v>1602</v>
      </c>
      <c r="L351" s="402" t="s">
        <v>128</v>
      </c>
      <c r="M351" s="402" t="s">
        <v>159</v>
      </c>
      <c r="N351" s="406" t="s">
        <v>392</v>
      </c>
      <c r="O351" s="405">
        <v>47</v>
      </c>
      <c r="P351" s="407" t="s">
        <v>1650</v>
      </c>
      <c r="Q351" s="402" t="s">
        <v>603</v>
      </c>
      <c r="R351" s="402" t="s">
        <v>290</v>
      </c>
      <c r="S351" s="401">
        <v>6</v>
      </c>
      <c r="T351" s="409" t="s">
        <v>42</v>
      </c>
      <c r="U351" s="48">
        <v>179</v>
      </c>
      <c r="V351" s="402" t="s">
        <v>43</v>
      </c>
      <c r="W351" s="402" t="s">
        <v>191</v>
      </c>
      <c r="X351" s="402" t="s">
        <v>191</v>
      </c>
      <c r="Y351" s="49">
        <v>148</v>
      </c>
      <c r="Z351" s="402" t="s">
        <v>1173</v>
      </c>
      <c r="AA351" s="402">
        <v>1052</v>
      </c>
      <c r="AB351" s="49">
        <v>35586894</v>
      </c>
      <c r="AC351" s="49">
        <v>0</v>
      </c>
      <c r="AD351" s="49">
        <v>0</v>
      </c>
      <c r="AE351" s="49">
        <v>35586894</v>
      </c>
    </row>
    <row r="352" spans="1:31" s="21" customFormat="1" ht="50.1" customHeight="1" x14ac:dyDescent="0.25">
      <c r="A352" s="400">
        <v>252</v>
      </c>
      <c r="B352" s="402">
        <v>80111600</v>
      </c>
      <c r="C352" s="402" t="s">
        <v>1637</v>
      </c>
      <c r="D352" s="402" t="s">
        <v>1609</v>
      </c>
      <c r="E352" s="403" t="s">
        <v>1638</v>
      </c>
      <c r="F352" s="403">
        <v>2021003050069</v>
      </c>
      <c r="G352" s="404" t="s">
        <v>390</v>
      </c>
      <c r="H352" s="404" t="s">
        <v>1639</v>
      </c>
      <c r="I352" s="47">
        <v>35586894</v>
      </c>
      <c r="J352" s="405" t="s">
        <v>509</v>
      </c>
      <c r="K352" s="402" t="s">
        <v>1602</v>
      </c>
      <c r="L352" s="402" t="s">
        <v>128</v>
      </c>
      <c r="M352" s="402" t="s">
        <v>159</v>
      </c>
      <c r="N352" s="406" t="s">
        <v>392</v>
      </c>
      <c r="O352" s="405">
        <v>47</v>
      </c>
      <c r="P352" s="407" t="s">
        <v>1650</v>
      </c>
      <c r="Q352" s="402" t="s">
        <v>603</v>
      </c>
      <c r="R352" s="402" t="s">
        <v>290</v>
      </c>
      <c r="S352" s="401">
        <v>6</v>
      </c>
      <c r="T352" s="409" t="s">
        <v>42</v>
      </c>
      <c r="U352" s="48">
        <v>180</v>
      </c>
      <c r="V352" s="402" t="s">
        <v>43</v>
      </c>
      <c r="W352" s="402" t="s">
        <v>191</v>
      </c>
      <c r="X352" s="402" t="s">
        <v>191</v>
      </c>
      <c r="Y352" s="49">
        <v>149</v>
      </c>
      <c r="Z352" s="402" t="s">
        <v>1174</v>
      </c>
      <c r="AA352" s="402">
        <v>977</v>
      </c>
      <c r="AB352" s="49">
        <v>35586894</v>
      </c>
      <c r="AC352" s="49">
        <v>0</v>
      </c>
      <c r="AD352" s="49">
        <v>650000</v>
      </c>
      <c r="AE352" s="49">
        <v>34936894</v>
      </c>
    </row>
    <row r="353" spans="1:31" s="21" customFormat="1" ht="50.1" customHeight="1" x14ac:dyDescent="0.25">
      <c r="A353" s="400">
        <v>253</v>
      </c>
      <c r="B353" s="402">
        <v>80111600</v>
      </c>
      <c r="C353" s="402" t="s">
        <v>1637</v>
      </c>
      <c r="D353" s="402" t="s">
        <v>1609</v>
      </c>
      <c r="E353" s="403" t="s">
        <v>1638</v>
      </c>
      <c r="F353" s="403">
        <v>2021003050069</v>
      </c>
      <c r="G353" s="404" t="s">
        <v>390</v>
      </c>
      <c r="H353" s="404" t="s">
        <v>1639</v>
      </c>
      <c r="I353" s="47">
        <v>23714292</v>
      </c>
      <c r="J353" s="405" t="s">
        <v>510</v>
      </c>
      <c r="K353" s="402" t="s">
        <v>1602</v>
      </c>
      <c r="L353" s="402" t="s">
        <v>128</v>
      </c>
      <c r="M353" s="402" t="s">
        <v>159</v>
      </c>
      <c r="N353" s="406" t="s">
        <v>392</v>
      </c>
      <c r="O353" s="405">
        <v>47</v>
      </c>
      <c r="P353" s="407" t="s">
        <v>1650</v>
      </c>
      <c r="Q353" s="402" t="s">
        <v>603</v>
      </c>
      <c r="R353" s="402" t="s">
        <v>290</v>
      </c>
      <c r="S353" s="401">
        <v>6</v>
      </c>
      <c r="T353" s="409" t="s">
        <v>42</v>
      </c>
      <c r="U353" s="48">
        <v>181</v>
      </c>
      <c r="V353" s="402" t="s">
        <v>43</v>
      </c>
      <c r="W353" s="402" t="s">
        <v>191</v>
      </c>
      <c r="X353" s="402" t="s">
        <v>191</v>
      </c>
      <c r="Y353" s="49">
        <v>150</v>
      </c>
      <c r="Z353" s="402" t="s">
        <v>1175</v>
      </c>
      <c r="AA353" s="402">
        <v>949</v>
      </c>
      <c r="AB353" s="49">
        <v>23714292</v>
      </c>
      <c r="AC353" s="49">
        <v>0</v>
      </c>
      <c r="AD353" s="49">
        <v>650000</v>
      </c>
      <c r="AE353" s="49">
        <v>23064292</v>
      </c>
    </row>
    <row r="354" spans="1:31" s="21" customFormat="1" ht="50.1" customHeight="1" x14ac:dyDescent="0.25">
      <c r="A354" s="400">
        <v>254</v>
      </c>
      <c r="B354" s="402">
        <v>80111600</v>
      </c>
      <c r="C354" s="402" t="s">
        <v>1637</v>
      </c>
      <c r="D354" s="402" t="s">
        <v>1609</v>
      </c>
      <c r="E354" s="403" t="s">
        <v>1638</v>
      </c>
      <c r="F354" s="403">
        <v>2021003050069</v>
      </c>
      <c r="G354" s="404" t="s">
        <v>390</v>
      </c>
      <c r="H354" s="404" t="s">
        <v>1639</v>
      </c>
      <c r="I354" s="47">
        <v>35586894</v>
      </c>
      <c r="J354" s="405" t="s">
        <v>511</v>
      </c>
      <c r="K354" s="402" t="s">
        <v>1602</v>
      </c>
      <c r="L354" s="402" t="s">
        <v>128</v>
      </c>
      <c r="M354" s="402" t="s">
        <v>159</v>
      </c>
      <c r="N354" s="406" t="s">
        <v>392</v>
      </c>
      <c r="O354" s="405">
        <v>47</v>
      </c>
      <c r="P354" s="407" t="s">
        <v>1650</v>
      </c>
      <c r="Q354" s="402" t="s">
        <v>603</v>
      </c>
      <c r="R354" s="402" t="s">
        <v>290</v>
      </c>
      <c r="S354" s="401">
        <v>6</v>
      </c>
      <c r="T354" s="409" t="s">
        <v>42</v>
      </c>
      <c r="U354" s="48">
        <v>182</v>
      </c>
      <c r="V354" s="402" t="s">
        <v>43</v>
      </c>
      <c r="W354" s="402" t="s">
        <v>191</v>
      </c>
      <c r="X354" s="402" t="s">
        <v>191</v>
      </c>
      <c r="Y354" s="49">
        <v>151</v>
      </c>
      <c r="Z354" s="402" t="s">
        <v>1176</v>
      </c>
      <c r="AA354" s="402">
        <v>1045</v>
      </c>
      <c r="AB354" s="49">
        <v>35586894</v>
      </c>
      <c r="AC354" s="49">
        <v>0</v>
      </c>
      <c r="AD354" s="49">
        <v>1272631</v>
      </c>
      <c r="AE354" s="49">
        <v>34314263</v>
      </c>
    </row>
    <row r="355" spans="1:31" s="21" customFormat="1" ht="50.1" customHeight="1" x14ac:dyDescent="0.25">
      <c r="A355" s="400">
        <v>255</v>
      </c>
      <c r="B355" s="402">
        <v>80111600</v>
      </c>
      <c r="C355" s="402" t="s">
        <v>1637</v>
      </c>
      <c r="D355" s="402" t="s">
        <v>1609</v>
      </c>
      <c r="E355" s="403" t="s">
        <v>1638</v>
      </c>
      <c r="F355" s="403">
        <v>2021003050069</v>
      </c>
      <c r="G355" s="404" t="s">
        <v>390</v>
      </c>
      <c r="H355" s="404" t="s">
        <v>1639</v>
      </c>
      <c r="I355" s="47">
        <v>15449052</v>
      </c>
      <c r="J355" s="405" t="s">
        <v>512</v>
      </c>
      <c r="K355" s="402" t="s">
        <v>1602</v>
      </c>
      <c r="L355" s="402" t="s">
        <v>128</v>
      </c>
      <c r="M355" s="402" t="s">
        <v>159</v>
      </c>
      <c r="N355" s="406" t="s">
        <v>392</v>
      </c>
      <c r="O355" s="405">
        <v>47</v>
      </c>
      <c r="P355" s="407" t="s">
        <v>1650</v>
      </c>
      <c r="Q355" s="402" t="s">
        <v>603</v>
      </c>
      <c r="R355" s="402" t="s">
        <v>290</v>
      </c>
      <c r="S355" s="401">
        <v>6</v>
      </c>
      <c r="T355" s="409" t="s">
        <v>42</v>
      </c>
      <c r="U355" s="48">
        <v>183</v>
      </c>
      <c r="V355" s="402" t="s">
        <v>43</v>
      </c>
      <c r="W355" s="402" t="s">
        <v>191</v>
      </c>
      <c r="X355" s="402" t="s">
        <v>191</v>
      </c>
      <c r="Y355" s="49">
        <v>247</v>
      </c>
      <c r="Z355" s="402" t="s">
        <v>1424</v>
      </c>
      <c r="AA355" s="402">
        <v>2373</v>
      </c>
      <c r="AB355" s="49">
        <v>15449052</v>
      </c>
      <c r="AC355" s="49">
        <v>0</v>
      </c>
      <c r="AD355" s="49">
        <v>0</v>
      </c>
      <c r="AE355" s="49">
        <v>15449052</v>
      </c>
    </row>
    <row r="356" spans="1:31" s="21" customFormat="1" ht="50.1" customHeight="1" x14ac:dyDescent="0.25">
      <c r="A356" s="400">
        <v>256</v>
      </c>
      <c r="B356" s="402">
        <v>80111600</v>
      </c>
      <c r="C356" s="402" t="s">
        <v>1637</v>
      </c>
      <c r="D356" s="402" t="s">
        <v>1609</v>
      </c>
      <c r="E356" s="403" t="s">
        <v>1638</v>
      </c>
      <c r="F356" s="403">
        <v>2021003050069</v>
      </c>
      <c r="G356" s="404" t="s">
        <v>413</v>
      </c>
      <c r="H356" s="404" t="s">
        <v>1639</v>
      </c>
      <c r="I356" s="47">
        <v>23714292</v>
      </c>
      <c r="J356" s="405" t="s">
        <v>513</v>
      </c>
      <c r="K356" s="402" t="s">
        <v>1602</v>
      </c>
      <c r="L356" s="402" t="s">
        <v>128</v>
      </c>
      <c r="M356" s="402" t="s">
        <v>159</v>
      </c>
      <c r="N356" s="406" t="s">
        <v>392</v>
      </c>
      <c r="O356" s="405">
        <v>47</v>
      </c>
      <c r="P356" s="407" t="s">
        <v>1650</v>
      </c>
      <c r="Q356" s="402" t="s">
        <v>603</v>
      </c>
      <c r="R356" s="402" t="s">
        <v>290</v>
      </c>
      <c r="S356" s="401">
        <v>6</v>
      </c>
      <c r="T356" s="409" t="s">
        <v>42</v>
      </c>
      <c r="U356" s="48">
        <v>184</v>
      </c>
      <c r="V356" s="402" t="s">
        <v>43</v>
      </c>
      <c r="W356" s="402" t="s">
        <v>191</v>
      </c>
      <c r="X356" s="402" t="s">
        <v>191</v>
      </c>
      <c r="Y356" s="49">
        <v>152</v>
      </c>
      <c r="Z356" s="402" t="s">
        <v>1177</v>
      </c>
      <c r="AA356" s="402">
        <v>998</v>
      </c>
      <c r="AB356" s="49">
        <v>23714292</v>
      </c>
      <c r="AC356" s="49">
        <v>0</v>
      </c>
      <c r="AD356" s="49">
        <v>3900000</v>
      </c>
      <c r="AE356" s="49">
        <v>19814292</v>
      </c>
    </row>
    <row r="357" spans="1:31" s="21" customFormat="1" ht="50.1" customHeight="1" x14ac:dyDescent="0.25">
      <c r="A357" s="400">
        <v>257</v>
      </c>
      <c r="B357" s="402">
        <v>80111600</v>
      </c>
      <c r="C357" s="402" t="s">
        <v>1637</v>
      </c>
      <c r="D357" s="402" t="s">
        <v>1609</v>
      </c>
      <c r="E357" s="403" t="s">
        <v>1638</v>
      </c>
      <c r="F357" s="403">
        <v>2021003050069</v>
      </c>
      <c r="G357" s="404" t="s">
        <v>413</v>
      </c>
      <c r="H357" s="404" t="s">
        <v>1639</v>
      </c>
      <c r="I357" s="47">
        <v>23714292</v>
      </c>
      <c r="J357" s="405" t="s">
        <v>514</v>
      </c>
      <c r="K357" s="402" t="s">
        <v>1602</v>
      </c>
      <c r="L357" s="402" t="s">
        <v>128</v>
      </c>
      <c r="M357" s="402" t="s">
        <v>159</v>
      </c>
      <c r="N357" s="406" t="s">
        <v>392</v>
      </c>
      <c r="O357" s="405">
        <v>47</v>
      </c>
      <c r="P357" s="407" t="s">
        <v>1650</v>
      </c>
      <c r="Q357" s="402" t="s">
        <v>603</v>
      </c>
      <c r="R357" s="402" t="s">
        <v>290</v>
      </c>
      <c r="S357" s="401">
        <v>6</v>
      </c>
      <c r="T357" s="409" t="s">
        <v>42</v>
      </c>
      <c r="U357" s="48">
        <v>185</v>
      </c>
      <c r="V357" s="402" t="s">
        <v>43</v>
      </c>
      <c r="W357" s="402" t="s">
        <v>191</v>
      </c>
      <c r="X357" s="402" t="s">
        <v>191</v>
      </c>
      <c r="Y357" s="49">
        <v>153</v>
      </c>
      <c r="Z357" s="402" t="s">
        <v>1178</v>
      </c>
      <c r="AA357" s="402">
        <v>1034</v>
      </c>
      <c r="AB357" s="49">
        <v>23714292</v>
      </c>
      <c r="AC357" s="49">
        <v>0</v>
      </c>
      <c r="AD357" s="49">
        <v>4191468</v>
      </c>
      <c r="AE357" s="49">
        <v>19522824</v>
      </c>
    </row>
    <row r="358" spans="1:31" s="21" customFormat="1" ht="50.1" customHeight="1" x14ac:dyDescent="0.25">
      <c r="A358" s="400">
        <v>258</v>
      </c>
      <c r="B358" s="402">
        <v>80111600</v>
      </c>
      <c r="C358" s="402" t="s">
        <v>1637</v>
      </c>
      <c r="D358" s="402" t="s">
        <v>1609</v>
      </c>
      <c r="E358" s="403" t="s">
        <v>1638</v>
      </c>
      <c r="F358" s="403">
        <v>2021003050069</v>
      </c>
      <c r="G358" s="404" t="s">
        <v>390</v>
      </c>
      <c r="H358" s="404" t="s">
        <v>1639</v>
      </c>
      <c r="I358" s="47">
        <v>47452590</v>
      </c>
      <c r="J358" s="405" t="s">
        <v>515</v>
      </c>
      <c r="K358" s="402" t="s">
        <v>1602</v>
      </c>
      <c r="L358" s="402" t="s">
        <v>128</v>
      </c>
      <c r="M358" s="402" t="s">
        <v>159</v>
      </c>
      <c r="N358" s="406" t="s">
        <v>392</v>
      </c>
      <c r="O358" s="405">
        <v>47</v>
      </c>
      <c r="P358" s="407" t="s">
        <v>1650</v>
      </c>
      <c r="Q358" s="402" t="s">
        <v>603</v>
      </c>
      <c r="R358" s="402" t="s">
        <v>290</v>
      </c>
      <c r="S358" s="401">
        <v>6</v>
      </c>
      <c r="T358" s="409" t="s">
        <v>42</v>
      </c>
      <c r="U358" s="48">
        <v>186</v>
      </c>
      <c r="V358" s="402" t="s">
        <v>43</v>
      </c>
      <c r="W358" s="402" t="s">
        <v>191</v>
      </c>
      <c r="X358" s="402" t="s">
        <v>191</v>
      </c>
      <c r="Y358" s="49">
        <v>154</v>
      </c>
      <c r="Z358" s="402" t="s">
        <v>1179</v>
      </c>
      <c r="AA358" s="402">
        <v>991</v>
      </c>
      <c r="AB358" s="49">
        <v>47452590</v>
      </c>
      <c r="AC358" s="49">
        <v>0</v>
      </c>
      <c r="AD358" s="49">
        <v>650000</v>
      </c>
      <c r="AE358" s="49">
        <v>46802590</v>
      </c>
    </row>
    <row r="359" spans="1:31" s="21" customFormat="1" ht="50.1" customHeight="1" x14ac:dyDescent="0.25">
      <c r="A359" s="400">
        <v>259</v>
      </c>
      <c r="B359" s="402">
        <v>80111600</v>
      </c>
      <c r="C359" s="402" t="s">
        <v>1637</v>
      </c>
      <c r="D359" s="402" t="s">
        <v>1609</v>
      </c>
      <c r="E359" s="403" t="s">
        <v>1638</v>
      </c>
      <c r="F359" s="403">
        <v>2021003050069</v>
      </c>
      <c r="G359" s="404" t="s">
        <v>390</v>
      </c>
      <c r="H359" s="404" t="s">
        <v>1639</v>
      </c>
      <c r="I359" s="47">
        <v>41521014</v>
      </c>
      <c r="J359" s="405" t="s">
        <v>516</v>
      </c>
      <c r="K359" s="402" t="s">
        <v>1602</v>
      </c>
      <c r="L359" s="402" t="s">
        <v>128</v>
      </c>
      <c r="M359" s="402" t="s">
        <v>159</v>
      </c>
      <c r="N359" s="406" t="s">
        <v>392</v>
      </c>
      <c r="O359" s="405">
        <v>47</v>
      </c>
      <c r="P359" s="407" t="s">
        <v>1650</v>
      </c>
      <c r="Q359" s="402" t="s">
        <v>603</v>
      </c>
      <c r="R359" s="402" t="s">
        <v>290</v>
      </c>
      <c r="S359" s="401">
        <v>6</v>
      </c>
      <c r="T359" s="409" t="s">
        <v>42</v>
      </c>
      <c r="U359" s="48">
        <v>187</v>
      </c>
      <c r="V359" s="402" t="s">
        <v>43</v>
      </c>
      <c r="W359" s="402" t="s">
        <v>191</v>
      </c>
      <c r="X359" s="402" t="s">
        <v>191</v>
      </c>
      <c r="Y359" s="49">
        <v>155</v>
      </c>
      <c r="Z359" s="402" t="s">
        <v>1181</v>
      </c>
      <c r="AA359" s="402">
        <v>1001</v>
      </c>
      <c r="AB359" s="49">
        <v>41521014</v>
      </c>
      <c r="AC359" s="49">
        <v>0</v>
      </c>
      <c r="AD359" s="49">
        <v>1950000</v>
      </c>
      <c r="AE359" s="49">
        <v>39571014</v>
      </c>
    </row>
    <row r="360" spans="1:31" s="21" customFormat="1" ht="50.1" customHeight="1" x14ac:dyDescent="0.25">
      <c r="A360" s="400">
        <v>260</v>
      </c>
      <c r="B360" s="402">
        <v>80111600</v>
      </c>
      <c r="C360" s="402" t="s">
        <v>1637</v>
      </c>
      <c r="D360" s="402" t="s">
        <v>1609</v>
      </c>
      <c r="E360" s="403" t="s">
        <v>1638</v>
      </c>
      <c r="F360" s="403">
        <v>2021003050069</v>
      </c>
      <c r="G360" s="404" t="s">
        <v>390</v>
      </c>
      <c r="H360" s="404" t="s">
        <v>1639</v>
      </c>
      <c r="I360" s="47">
        <v>15449052</v>
      </c>
      <c r="J360" s="405" t="s">
        <v>517</v>
      </c>
      <c r="K360" s="402" t="s">
        <v>1602</v>
      </c>
      <c r="L360" s="402" t="s">
        <v>128</v>
      </c>
      <c r="M360" s="402" t="s">
        <v>159</v>
      </c>
      <c r="N360" s="406" t="s">
        <v>392</v>
      </c>
      <c r="O360" s="405">
        <v>47</v>
      </c>
      <c r="P360" s="407" t="s">
        <v>1650</v>
      </c>
      <c r="Q360" s="402" t="s">
        <v>603</v>
      </c>
      <c r="R360" s="402" t="s">
        <v>290</v>
      </c>
      <c r="S360" s="401">
        <v>6</v>
      </c>
      <c r="T360" s="409" t="s">
        <v>42</v>
      </c>
      <c r="U360" s="48">
        <v>188</v>
      </c>
      <c r="V360" s="402" t="s">
        <v>43</v>
      </c>
      <c r="W360" s="438" t="s">
        <v>191</v>
      </c>
      <c r="X360" s="438" t="s">
        <v>191</v>
      </c>
      <c r="Y360" s="49">
        <v>156</v>
      </c>
      <c r="Z360" s="402" t="s">
        <v>1182</v>
      </c>
      <c r="AA360" s="402">
        <v>1010</v>
      </c>
      <c r="AB360" s="49">
        <v>15449052</v>
      </c>
      <c r="AC360" s="49">
        <v>0</v>
      </c>
      <c r="AD360" s="49">
        <v>0</v>
      </c>
      <c r="AE360" s="49">
        <v>15449052</v>
      </c>
    </row>
    <row r="361" spans="1:31" s="21" customFormat="1" ht="50.1" customHeight="1" x14ac:dyDescent="0.25">
      <c r="A361" s="400">
        <v>261</v>
      </c>
      <c r="B361" s="402">
        <v>80111600</v>
      </c>
      <c r="C361" s="402" t="s">
        <v>1637</v>
      </c>
      <c r="D361" s="402" t="s">
        <v>1609</v>
      </c>
      <c r="E361" s="403" t="s">
        <v>1638</v>
      </c>
      <c r="F361" s="403">
        <v>2021003050069</v>
      </c>
      <c r="G361" s="404" t="s">
        <v>390</v>
      </c>
      <c r="H361" s="404" t="s">
        <v>1639</v>
      </c>
      <c r="I361" s="47">
        <v>15449052</v>
      </c>
      <c r="J361" s="405" t="s">
        <v>518</v>
      </c>
      <c r="K361" s="402" t="s">
        <v>1602</v>
      </c>
      <c r="L361" s="402" t="s">
        <v>128</v>
      </c>
      <c r="M361" s="402" t="s">
        <v>159</v>
      </c>
      <c r="N361" s="406" t="s">
        <v>392</v>
      </c>
      <c r="O361" s="405">
        <v>47</v>
      </c>
      <c r="P361" s="407" t="s">
        <v>1650</v>
      </c>
      <c r="Q361" s="402" t="s">
        <v>603</v>
      </c>
      <c r="R361" s="402" t="s">
        <v>290</v>
      </c>
      <c r="S361" s="401">
        <v>6</v>
      </c>
      <c r="T361" s="412" t="s">
        <v>42</v>
      </c>
      <c r="U361" s="48">
        <v>189</v>
      </c>
      <c r="V361" s="402" t="s">
        <v>43</v>
      </c>
      <c r="W361" s="438" t="s">
        <v>191</v>
      </c>
      <c r="X361" s="438" t="s">
        <v>191</v>
      </c>
      <c r="Y361" s="49">
        <v>157</v>
      </c>
      <c r="Z361" s="402" t="s">
        <v>1184</v>
      </c>
      <c r="AA361" s="402">
        <v>1015</v>
      </c>
      <c r="AB361" s="49">
        <v>15449052</v>
      </c>
      <c r="AC361" s="49">
        <v>0</v>
      </c>
      <c r="AD361" s="49">
        <v>0</v>
      </c>
      <c r="AE361" s="49">
        <v>15449052</v>
      </c>
    </row>
    <row r="362" spans="1:31" s="21" customFormat="1" ht="50.1" customHeight="1" x14ac:dyDescent="0.25">
      <c r="A362" s="400">
        <v>262</v>
      </c>
      <c r="B362" s="402">
        <v>80111600</v>
      </c>
      <c r="C362" s="402" t="s">
        <v>1637</v>
      </c>
      <c r="D362" s="402" t="s">
        <v>1609</v>
      </c>
      <c r="E362" s="403" t="s">
        <v>1638</v>
      </c>
      <c r="F362" s="403">
        <v>2021003050069</v>
      </c>
      <c r="G362" s="404" t="s">
        <v>413</v>
      </c>
      <c r="H362" s="404" t="s">
        <v>1639</v>
      </c>
      <c r="I362" s="47">
        <v>23714292</v>
      </c>
      <c r="J362" s="405" t="s">
        <v>519</v>
      </c>
      <c r="K362" s="402" t="s">
        <v>1602</v>
      </c>
      <c r="L362" s="402" t="s">
        <v>128</v>
      </c>
      <c r="M362" s="402" t="s">
        <v>159</v>
      </c>
      <c r="N362" s="406" t="s">
        <v>392</v>
      </c>
      <c r="O362" s="405">
        <v>47</v>
      </c>
      <c r="P362" s="407" t="s">
        <v>1650</v>
      </c>
      <c r="Q362" s="402" t="s">
        <v>603</v>
      </c>
      <c r="R362" s="402" t="s">
        <v>290</v>
      </c>
      <c r="S362" s="401">
        <v>6</v>
      </c>
      <c r="T362" s="412" t="s">
        <v>42</v>
      </c>
      <c r="U362" s="48">
        <v>190</v>
      </c>
      <c r="V362" s="402" t="s">
        <v>43</v>
      </c>
      <c r="W362" s="402" t="s">
        <v>191</v>
      </c>
      <c r="X362" s="402" t="s">
        <v>191</v>
      </c>
      <c r="Y362" s="49">
        <v>158</v>
      </c>
      <c r="Z362" s="402" t="s">
        <v>1185</v>
      </c>
      <c r="AA362" s="402">
        <v>1031</v>
      </c>
      <c r="AB362" s="49">
        <v>23714292</v>
      </c>
      <c r="AC362" s="49">
        <v>0</v>
      </c>
      <c r="AD362" s="49">
        <v>8972214</v>
      </c>
      <c r="AE362" s="49">
        <v>14742078</v>
      </c>
    </row>
    <row r="363" spans="1:31" s="21" customFormat="1" ht="50.1" customHeight="1" x14ac:dyDescent="0.25">
      <c r="A363" s="400">
        <v>263</v>
      </c>
      <c r="B363" s="402">
        <v>80111600</v>
      </c>
      <c r="C363" s="402" t="s">
        <v>1637</v>
      </c>
      <c r="D363" s="402" t="s">
        <v>1609</v>
      </c>
      <c r="E363" s="403" t="s">
        <v>1638</v>
      </c>
      <c r="F363" s="403">
        <v>2021003050069</v>
      </c>
      <c r="G363" s="404" t="s">
        <v>413</v>
      </c>
      <c r="H363" s="404" t="s">
        <v>1639</v>
      </c>
      <c r="I363" s="47">
        <v>23714292</v>
      </c>
      <c r="J363" s="405" t="s">
        <v>520</v>
      </c>
      <c r="K363" s="402" t="s">
        <v>1602</v>
      </c>
      <c r="L363" s="402" t="s">
        <v>128</v>
      </c>
      <c r="M363" s="402" t="s">
        <v>159</v>
      </c>
      <c r="N363" s="406" t="s">
        <v>392</v>
      </c>
      <c r="O363" s="405">
        <v>47</v>
      </c>
      <c r="P363" s="407" t="s">
        <v>1650</v>
      </c>
      <c r="Q363" s="402" t="s">
        <v>603</v>
      </c>
      <c r="R363" s="402" t="s">
        <v>290</v>
      </c>
      <c r="S363" s="401">
        <v>6</v>
      </c>
      <c r="T363" s="412" t="s">
        <v>42</v>
      </c>
      <c r="U363" s="48">
        <v>191</v>
      </c>
      <c r="V363" s="402" t="s">
        <v>43</v>
      </c>
      <c r="W363" s="402" t="s">
        <v>191</v>
      </c>
      <c r="X363" s="402" t="s">
        <v>191</v>
      </c>
      <c r="Y363" s="49">
        <v>159</v>
      </c>
      <c r="Z363" s="402" t="s">
        <v>1187</v>
      </c>
      <c r="AA363" s="402">
        <v>950</v>
      </c>
      <c r="AB363" s="49">
        <v>3952382</v>
      </c>
      <c r="AC363" s="49">
        <v>19761910</v>
      </c>
      <c r="AD363" s="49">
        <v>650000</v>
      </c>
      <c r="AE363" s="49">
        <v>3302382</v>
      </c>
    </row>
    <row r="364" spans="1:31" s="21" customFormat="1" ht="45" customHeight="1" x14ac:dyDescent="0.25">
      <c r="A364" s="400">
        <v>264</v>
      </c>
      <c r="B364" s="402">
        <v>80111600</v>
      </c>
      <c r="C364" s="402" t="s">
        <v>1637</v>
      </c>
      <c r="D364" s="402" t="s">
        <v>1609</v>
      </c>
      <c r="E364" s="403" t="s">
        <v>1638</v>
      </c>
      <c r="F364" s="403">
        <v>2021003050069</v>
      </c>
      <c r="G364" s="404" t="s">
        <v>413</v>
      </c>
      <c r="H364" s="404" t="s">
        <v>1639</v>
      </c>
      <c r="I364" s="47">
        <v>15449052</v>
      </c>
      <c r="J364" s="444" t="s">
        <v>521</v>
      </c>
      <c r="K364" s="402" t="s">
        <v>1602</v>
      </c>
      <c r="L364" s="402" t="s">
        <v>128</v>
      </c>
      <c r="M364" s="402" t="s">
        <v>159</v>
      </c>
      <c r="N364" s="406" t="s">
        <v>392</v>
      </c>
      <c r="O364" s="405">
        <v>47</v>
      </c>
      <c r="P364" s="407" t="s">
        <v>1650</v>
      </c>
      <c r="Q364" s="402" t="s">
        <v>603</v>
      </c>
      <c r="R364" s="402" t="s">
        <v>290</v>
      </c>
      <c r="S364" s="401">
        <v>6</v>
      </c>
      <c r="T364" s="409" t="s">
        <v>42</v>
      </c>
      <c r="U364" s="48">
        <v>192</v>
      </c>
      <c r="V364" s="402" t="s">
        <v>43</v>
      </c>
      <c r="W364" s="445" t="s">
        <v>191</v>
      </c>
      <c r="X364" s="402" t="s">
        <v>191</v>
      </c>
      <c r="Y364" s="49">
        <v>160</v>
      </c>
      <c r="Z364" s="402" t="s">
        <v>1188</v>
      </c>
      <c r="AA364" s="402">
        <v>999</v>
      </c>
      <c r="AB364" s="49">
        <v>15449052</v>
      </c>
      <c r="AC364" s="49">
        <v>0</v>
      </c>
      <c r="AD364" s="49">
        <v>1300000</v>
      </c>
      <c r="AE364" s="49">
        <v>14149052</v>
      </c>
    </row>
    <row r="365" spans="1:31" s="21" customFormat="1" ht="50.1" customHeight="1" x14ac:dyDescent="0.25">
      <c r="A365" s="400">
        <v>265</v>
      </c>
      <c r="B365" s="402">
        <v>80111600</v>
      </c>
      <c r="C365" s="402" t="s">
        <v>1637</v>
      </c>
      <c r="D365" s="402" t="s">
        <v>1609</v>
      </c>
      <c r="E365" s="403" t="s">
        <v>1638</v>
      </c>
      <c r="F365" s="403">
        <v>2021003050069</v>
      </c>
      <c r="G365" s="404" t="s">
        <v>413</v>
      </c>
      <c r="H365" s="404" t="s">
        <v>1639</v>
      </c>
      <c r="I365" s="47">
        <v>23714292</v>
      </c>
      <c r="J365" s="405" t="s">
        <v>522</v>
      </c>
      <c r="K365" s="402" t="s">
        <v>1602</v>
      </c>
      <c r="L365" s="402" t="s">
        <v>128</v>
      </c>
      <c r="M365" s="402" t="s">
        <v>159</v>
      </c>
      <c r="N365" s="406" t="s">
        <v>392</v>
      </c>
      <c r="O365" s="405">
        <v>47</v>
      </c>
      <c r="P365" s="407" t="s">
        <v>1650</v>
      </c>
      <c r="Q365" s="402" t="s">
        <v>603</v>
      </c>
      <c r="R365" s="402" t="s">
        <v>290</v>
      </c>
      <c r="S365" s="401">
        <v>6</v>
      </c>
      <c r="T365" s="409" t="s">
        <v>42</v>
      </c>
      <c r="U365" s="48">
        <v>193</v>
      </c>
      <c r="V365" s="402" t="s">
        <v>43</v>
      </c>
      <c r="W365" s="438" t="s">
        <v>191</v>
      </c>
      <c r="X365" s="438" t="s">
        <v>191</v>
      </c>
      <c r="Y365" s="49">
        <v>161</v>
      </c>
      <c r="Z365" s="402" t="s">
        <v>1189</v>
      </c>
      <c r="AA365" s="402">
        <v>1037</v>
      </c>
      <c r="AB365" s="49">
        <v>23714292</v>
      </c>
      <c r="AC365" s="49">
        <v>0</v>
      </c>
      <c r="AD365" s="49">
        <v>0</v>
      </c>
      <c r="AE365" s="49">
        <v>23714292</v>
      </c>
    </row>
    <row r="366" spans="1:31" s="21" customFormat="1" ht="50.1" customHeight="1" x14ac:dyDescent="0.25">
      <c r="A366" s="400">
        <v>266</v>
      </c>
      <c r="B366" s="402">
        <v>80111600</v>
      </c>
      <c r="C366" s="402" t="s">
        <v>1637</v>
      </c>
      <c r="D366" s="402" t="s">
        <v>1609</v>
      </c>
      <c r="E366" s="403" t="s">
        <v>1638</v>
      </c>
      <c r="F366" s="403">
        <v>2021003050069</v>
      </c>
      <c r="G366" s="404" t="s">
        <v>390</v>
      </c>
      <c r="H366" s="404" t="s">
        <v>1639</v>
      </c>
      <c r="I366" s="47">
        <v>15449052</v>
      </c>
      <c r="J366" s="405" t="s">
        <v>523</v>
      </c>
      <c r="K366" s="402" t="s">
        <v>1602</v>
      </c>
      <c r="L366" s="402" t="s">
        <v>128</v>
      </c>
      <c r="M366" s="402" t="s">
        <v>159</v>
      </c>
      <c r="N366" s="406" t="s">
        <v>392</v>
      </c>
      <c r="O366" s="405">
        <v>47</v>
      </c>
      <c r="P366" s="407" t="s">
        <v>1650</v>
      </c>
      <c r="Q366" s="402" t="s">
        <v>603</v>
      </c>
      <c r="R366" s="402" t="s">
        <v>290</v>
      </c>
      <c r="S366" s="401">
        <v>6</v>
      </c>
      <c r="T366" s="415" t="s">
        <v>42</v>
      </c>
      <c r="U366" s="49">
        <v>194</v>
      </c>
      <c r="V366" s="402" t="s">
        <v>43</v>
      </c>
      <c r="W366" s="438" t="s">
        <v>191</v>
      </c>
      <c r="X366" s="438" t="s">
        <v>191</v>
      </c>
      <c r="Y366" s="49">
        <v>162</v>
      </c>
      <c r="Z366" s="402" t="s">
        <v>1190</v>
      </c>
      <c r="AA366" s="402">
        <v>1008</v>
      </c>
      <c r="AB366" s="49">
        <v>15449052</v>
      </c>
      <c r="AC366" s="49">
        <v>0</v>
      </c>
      <c r="AD366" s="49">
        <v>0</v>
      </c>
      <c r="AE366" s="49">
        <v>15449052</v>
      </c>
    </row>
    <row r="367" spans="1:31" s="21" customFormat="1" ht="50.1" customHeight="1" x14ac:dyDescent="0.25">
      <c r="A367" s="400">
        <v>267</v>
      </c>
      <c r="B367" s="402">
        <v>80111600</v>
      </c>
      <c r="C367" s="402" t="s">
        <v>1637</v>
      </c>
      <c r="D367" s="402" t="s">
        <v>1609</v>
      </c>
      <c r="E367" s="403" t="s">
        <v>1638</v>
      </c>
      <c r="F367" s="403">
        <v>2021003050069</v>
      </c>
      <c r="G367" s="404" t="s">
        <v>390</v>
      </c>
      <c r="H367" s="404" t="s">
        <v>1639</v>
      </c>
      <c r="I367" s="47">
        <v>7724526</v>
      </c>
      <c r="J367" s="405" t="s">
        <v>524</v>
      </c>
      <c r="K367" s="402" t="s">
        <v>1602</v>
      </c>
      <c r="L367" s="402" t="s">
        <v>128</v>
      </c>
      <c r="M367" s="402" t="s">
        <v>159</v>
      </c>
      <c r="N367" s="406" t="s">
        <v>392</v>
      </c>
      <c r="O367" s="405">
        <v>47</v>
      </c>
      <c r="P367" s="407" t="s">
        <v>1650</v>
      </c>
      <c r="Q367" s="402" t="s">
        <v>603</v>
      </c>
      <c r="R367" s="402" t="s">
        <v>525</v>
      </c>
      <c r="S367" s="401">
        <v>3</v>
      </c>
      <c r="T367" s="409" t="s">
        <v>42</v>
      </c>
      <c r="U367" s="48">
        <v>351</v>
      </c>
      <c r="V367" s="402" t="s">
        <v>43</v>
      </c>
      <c r="W367" s="402" t="s">
        <v>130</v>
      </c>
      <c r="X367" s="402" t="s">
        <v>130</v>
      </c>
      <c r="Y367" s="49">
        <v>248</v>
      </c>
      <c r="Z367" s="402" t="s">
        <v>1426</v>
      </c>
      <c r="AA367" s="402">
        <v>2372</v>
      </c>
      <c r="AB367" s="49">
        <v>7724526</v>
      </c>
      <c r="AC367" s="49">
        <v>0</v>
      </c>
      <c r="AD367" s="49">
        <v>0</v>
      </c>
      <c r="AE367" s="49">
        <v>7724526</v>
      </c>
    </row>
    <row r="368" spans="1:31" s="21" customFormat="1" ht="50.1" customHeight="1" x14ac:dyDescent="0.25">
      <c r="A368" s="400">
        <v>268</v>
      </c>
      <c r="B368" s="402">
        <v>80111600</v>
      </c>
      <c r="C368" s="402" t="s">
        <v>1637</v>
      </c>
      <c r="D368" s="402" t="s">
        <v>1609</v>
      </c>
      <c r="E368" s="403" t="s">
        <v>1638</v>
      </c>
      <c r="F368" s="403">
        <v>2021003050069</v>
      </c>
      <c r="G368" s="404" t="s">
        <v>390</v>
      </c>
      <c r="H368" s="404" t="s">
        <v>1639</v>
      </c>
      <c r="I368" s="47">
        <v>74198919</v>
      </c>
      <c r="J368" s="405" t="s">
        <v>526</v>
      </c>
      <c r="K368" s="402" t="s">
        <v>1578</v>
      </c>
      <c r="L368" s="402" t="s">
        <v>128</v>
      </c>
      <c r="M368" s="402" t="s">
        <v>159</v>
      </c>
      <c r="N368" s="406" t="s">
        <v>392</v>
      </c>
      <c r="O368" s="405">
        <v>47</v>
      </c>
      <c r="P368" s="407" t="s">
        <v>1650</v>
      </c>
      <c r="Q368" s="402" t="s">
        <v>603</v>
      </c>
      <c r="R368" s="402" t="s">
        <v>290</v>
      </c>
      <c r="S368" s="439">
        <v>225</v>
      </c>
      <c r="T368" s="442" t="s">
        <v>215</v>
      </c>
      <c r="U368" s="48" t="s">
        <v>620</v>
      </c>
      <c r="V368" s="402" t="s">
        <v>43</v>
      </c>
      <c r="W368" s="439" t="s">
        <v>168</v>
      </c>
      <c r="X368" s="439" t="s">
        <v>425</v>
      </c>
      <c r="Y368" s="49" t="s">
        <v>620</v>
      </c>
      <c r="Z368" s="402" t="s">
        <v>620</v>
      </c>
      <c r="AA368" s="402" t="s">
        <v>620</v>
      </c>
      <c r="AB368" s="49">
        <v>4618177008</v>
      </c>
      <c r="AC368" s="49">
        <v>-4543978089</v>
      </c>
      <c r="AD368" s="49">
        <v>1685352614</v>
      </c>
      <c r="AE368" s="49">
        <v>2932824394</v>
      </c>
    </row>
    <row r="369" spans="1:31" s="21" customFormat="1" ht="50.1" customHeight="1" x14ac:dyDescent="0.25">
      <c r="A369" s="400">
        <v>269</v>
      </c>
      <c r="B369" s="402">
        <v>80111600</v>
      </c>
      <c r="C369" s="402" t="s">
        <v>1637</v>
      </c>
      <c r="D369" s="402" t="s">
        <v>1609</v>
      </c>
      <c r="E369" s="403" t="s">
        <v>1638</v>
      </c>
      <c r="F369" s="403">
        <v>2021003050069</v>
      </c>
      <c r="G369" s="404" t="s">
        <v>390</v>
      </c>
      <c r="H369" s="404" t="s">
        <v>1639</v>
      </c>
      <c r="I369" s="47">
        <v>23714292</v>
      </c>
      <c r="J369" s="405" t="s">
        <v>527</v>
      </c>
      <c r="K369" s="402" t="s">
        <v>1602</v>
      </c>
      <c r="L369" s="402" t="s">
        <v>128</v>
      </c>
      <c r="M369" s="402" t="s">
        <v>159</v>
      </c>
      <c r="N369" s="406" t="s">
        <v>392</v>
      </c>
      <c r="O369" s="405">
        <v>47</v>
      </c>
      <c r="P369" s="407" t="s">
        <v>1650</v>
      </c>
      <c r="Q369" s="402" t="s">
        <v>603</v>
      </c>
      <c r="R369" s="402" t="s">
        <v>290</v>
      </c>
      <c r="S369" s="401">
        <v>6</v>
      </c>
      <c r="T369" s="409" t="s">
        <v>42</v>
      </c>
      <c r="U369" s="48">
        <v>197</v>
      </c>
      <c r="V369" s="402" t="s">
        <v>43</v>
      </c>
      <c r="W369" s="402" t="s">
        <v>191</v>
      </c>
      <c r="X369" s="402" t="s">
        <v>191</v>
      </c>
      <c r="Y369" s="49">
        <v>163</v>
      </c>
      <c r="Z369" s="402" t="s">
        <v>1191</v>
      </c>
      <c r="AA369" s="402">
        <v>951</v>
      </c>
      <c r="AB369" s="49">
        <v>23714292</v>
      </c>
      <c r="AC369" s="49">
        <v>0</v>
      </c>
      <c r="AD369" s="49">
        <v>1300000</v>
      </c>
      <c r="AE369" s="49">
        <v>22414292</v>
      </c>
    </row>
    <row r="370" spans="1:31" s="21" customFormat="1" ht="50.1" customHeight="1" x14ac:dyDescent="0.25">
      <c r="A370" s="400">
        <v>270</v>
      </c>
      <c r="B370" s="402">
        <v>80111600</v>
      </c>
      <c r="C370" s="402" t="s">
        <v>1637</v>
      </c>
      <c r="D370" s="402" t="s">
        <v>1609</v>
      </c>
      <c r="E370" s="403" t="s">
        <v>1638</v>
      </c>
      <c r="F370" s="403">
        <v>2021003050069</v>
      </c>
      <c r="G370" s="404" t="s">
        <v>390</v>
      </c>
      <c r="H370" s="404" t="s">
        <v>1639</v>
      </c>
      <c r="I370" s="47">
        <v>29453616</v>
      </c>
      <c r="J370" s="405" t="s">
        <v>528</v>
      </c>
      <c r="K370" s="402" t="s">
        <v>1602</v>
      </c>
      <c r="L370" s="402" t="s">
        <v>128</v>
      </c>
      <c r="M370" s="402" t="s">
        <v>159</v>
      </c>
      <c r="N370" s="406" t="s">
        <v>392</v>
      </c>
      <c r="O370" s="405">
        <v>47</v>
      </c>
      <c r="P370" s="407" t="s">
        <v>1650</v>
      </c>
      <c r="Q370" s="402" t="s">
        <v>603</v>
      </c>
      <c r="R370" s="402" t="s">
        <v>290</v>
      </c>
      <c r="S370" s="401">
        <v>6</v>
      </c>
      <c r="T370" s="409" t="s">
        <v>42</v>
      </c>
      <c r="U370" s="48">
        <v>198</v>
      </c>
      <c r="V370" s="402" t="s">
        <v>43</v>
      </c>
      <c r="W370" s="402" t="s">
        <v>191</v>
      </c>
      <c r="X370" s="402" t="s">
        <v>191</v>
      </c>
      <c r="Y370" s="49">
        <v>249</v>
      </c>
      <c r="Z370" s="402" t="s">
        <v>1427</v>
      </c>
      <c r="AA370" s="402">
        <v>2369</v>
      </c>
      <c r="AB370" s="49">
        <v>29453616</v>
      </c>
      <c r="AC370" s="49">
        <v>0</v>
      </c>
      <c r="AD370" s="49">
        <v>0</v>
      </c>
      <c r="AE370" s="49">
        <v>29453616</v>
      </c>
    </row>
    <row r="371" spans="1:31" s="21" customFormat="1" ht="50.1" customHeight="1" x14ac:dyDescent="0.25">
      <c r="A371" s="400">
        <v>271</v>
      </c>
      <c r="B371" s="402">
        <v>80111600</v>
      </c>
      <c r="C371" s="402" t="s">
        <v>1637</v>
      </c>
      <c r="D371" s="402" t="s">
        <v>1609</v>
      </c>
      <c r="E371" s="403" t="s">
        <v>1638</v>
      </c>
      <c r="F371" s="403">
        <v>2021003050069</v>
      </c>
      <c r="G371" s="404" t="s">
        <v>390</v>
      </c>
      <c r="H371" s="404" t="s">
        <v>1639</v>
      </c>
      <c r="I371" s="47"/>
      <c r="J371" s="405" t="s">
        <v>529</v>
      </c>
      <c r="K371" s="402" t="s">
        <v>1578</v>
      </c>
      <c r="L371" s="402" t="s">
        <v>128</v>
      </c>
      <c r="M371" s="402" t="s">
        <v>159</v>
      </c>
      <c r="N371" s="406" t="s">
        <v>392</v>
      </c>
      <c r="O371" s="405">
        <v>47</v>
      </c>
      <c r="P371" s="407" t="s">
        <v>1650</v>
      </c>
      <c r="Q371" s="402" t="s">
        <v>603</v>
      </c>
      <c r="R371" s="402" t="s">
        <v>290</v>
      </c>
      <c r="S371" s="401">
        <v>6</v>
      </c>
      <c r="T371" s="409" t="s">
        <v>42</v>
      </c>
      <c r="U371" s="48" t="s">
        <v>620</v>
      </c>
      <c r="V371" s="402" t="s">
        <v>43</v>
      </c>
      <c r="W371" s="402"/>
      <c r="X371" s="402"/>
      <c r="Y371" s="49" t="s">
        <v>620</v>
      </c>
      <c r="Z371" s="402" t="s">
        <v>620</v>
      </c>
      <c r="AA371" s="402" t="s">
        <v>620</v>
      </c>
      <c r="AB371" s="49">
        <v>4618177008</v>
      </c>
      <c r="AC371" s="49">
        <v>-4618177008</v>
      </c>
      <c r="AD371" s="49">
        <v>1685352614</v>
      </c>
      <c r="AE371" s="49">
        <v>2932824394</v>
      </c>
    </row>
    <row r="372" spans="1:31" s="21" customFormat="1" ht="50.1" customHeight="1" x14ac:dyDescent="0.25">
      <c r="A372" s="400">
        <v>272</v>
      </c>
      <c r="B372" s="402">
        <v>80111600</v>
      </c>
      <c r="C372" s="402" t="s">
        <v>1637</v>
      </c>
      <c r="D372" s="402" t="s">
        <v>1609</v>
      </c>
      <c r="E372" s="403" t="s">
        <v>1638</v>
      </c>
      <c r="F372" s="403">
        <v>2021003050069</v>
      </c>
      <c r="G372" s="404" t="s">
        <v>390</v>
      </c>
      <c r="H372" s="404" t="s">
        <v>1639</v>
      </c>
      <c r="I372" s="47"/>
      <c r="J372" s="405" t="s">
        <v>529</v>
      </c>
      <c r="K372" s="402" t="s">
        <v>1578</v>
      </c>
      <c r="L372" s="402" t="s">
        <v>128</v>
      </c>
      <c r="M372" s="402" t="s">
        <v>159</v>
      </c>
      <c r="N372" s="406" t="s">
        <v>392</v>
      </c>
      <c r="O372" s="405">
        <v>47</v>
      </c>
      <c r="P372" s="407" t="s">
        <v>1650</v>
      </c>
      <c r="Q372" s="402" t="s">
        <v>603</v>
      </c>
      <c r="R372" s="402" t="s">
        <v>290</v>
      </c>
      <c r="S372" s="401">
        <v>6</v>
      </c>
      <c r="T372" s="409" t="s">
        <v>42</v>
      </c>
      <c r="U372" s="48" t="s">
        <v>620</v>
      </c>
      <c r="V372" s="402" t="s">
        <v>43</v>
      </c>
      <c r="W372" s="402"/>
      <c r="X372" s="402"/>
      <c r="Y372" s="49" t="s">
        <v>620</v>
      </c>
      <c r="Z372" s="402" t="s">
        <v>620</v>
      </c>
      <c r="AA372" s="402" t="s">
        <v>620</v>
      </c>
      <c r="AB372" s="49">
        <v>0</v>
      </c>
      <c r="AC372" s="49">
        <v>0</v>
      </c>
      <c r="AD372" s="49">
        <v>0</v>
      </c>
      <c r="AE372" s="49">
        <v>0</v>
      </c>
    </row>
    <row r="373" spans="1:31" s="21" customFormat="1" ht="50.1" customHeight="1" x14ac:dyDescent="0.25">
      <c r="A373" s="400">
        <v>273</v>
      </c>
      <c r="B373" s="402">
        <v>80111600</v>
      </c>
      <c r="C373" s="402" t="s">
        <v>1637</v>
      </c>
      <c r="D373" s="402" t="s">
        <v>1609</v>
      </c>
      <c r="E373" s="403" t="s">
        <v>1638</v>
      </c>
      <c r="F373" s="403">
        <v>2021003050069</v>
      </c>
      <c r="G373" s="404" t="s">
        <v>390</v>
      </c>
      <c r="H373" s="404" t="s">
        <v>1639</v>
      </c>
      <c r="I373" s="47"/>
      <c r="J373" s="405" t="s">
        <v>529</v>
      </c>
      <c r="K373" s="402" t="s">
        <v>1578</v>
      </c>
      <c r="L373" s="402" t="s">
        <v>128</v>
      </c>
      <c r="M373" s="402" t="s">
        <v>159</v>
      </c>
      <c r="N373" s="406" t="s">
        <v>392</v>
      </c>
      <c r="O373" s="405">
        <v>47</v>
      </c>
      <c r="P373" s="407" t="s">
        <v>1650</v>
      </c>
      <c r="Q373" s="402" t="s">
        <v>603</v>
      </c>
      <c r="R373" s="402" t="s">
        <v>290</v>
      </c>
      <c r="S373" s="401">
        <v>6</v>
      </c>
      <c r="T373" s="409" t="s">
        <v>42</v>
      </c>
      <c r="U373" s="48" t="s">
        <v>620</v>
      </c>
      <c r="V373" s="402" t="s">
        <v>43</v>
      </c>
      <c r="W373" s="402"/>
      <c r="X373" s="402"/>
      <c r="Y373" s="49" t="s">
        <v>620</v>
      </c>
      <c r="Z373" s="402" t="s">
        <v>620</v>
      </c>
      <c r="AA373" s="402" t="s">
        <v>620</v>
      </c>
      <c r="AB373" s="49">
        <v>0</v>
      </c>
      <c r="AC373" s="49">
        <v>0</v>
      </c>
      <c r="AD373" s="49">
        <v>0</v>
      </c>
      <c r="AE373" s="49">
        <v>0</v>
      </c>
    </row>
    <row r="374" spans="1:31" s="21" customFormat="1" ht="50.1" customHeight="1" x14ac:dyDescent="0.25">
      <c r="A374" s="400">
        <v>274</v>
      </c>
      <c r="B374" s="402">
        <v>80111600</v>
      </c>
      <c r="C374" s="402" t="s">
        <v>1637</v>
      </c>
      <c r="D374" s="402" t="s">
        <v>1609</v>
      </c>
      <c r="E374" s="403" t="s">
        <v>1638</v>
      </c>
      <c r="F374" s="403">
        <v>2021003050069</v>
      </c>
      <c r="G374" s="404" t="s">
        <v>390</v>
      </c>
      <c r="H374" s="404" t="s">
        <v>1639</v>
      </c>
      <c r="I374" s="47"/>
      <c r="J374" s="405" t="s">
        <v>529</v>
      </c>
      <c r="K374" s="402" t="s">
        <v>1578</v>
      </c>
      <c r="L374" s="402" t="s">
        <v>128</v>
      </c>
      <c r="M374" s="402" t="s">
        <v>159</v>
      </c>
      <c r="N374" s="406" t="s">
        <v>392</v>
      </c>
      <c r="O374" s="405">
        <v>47</v>
      </c>
      <c r="P374" s="407" t="s">
        <v>1650</v>
      </c>
      <c r="Q374" s="402" t="s">
        <v>603</v>
      </c>
      <c r="R374" s="402" t="s">
        <v>290</v>
      </c>
      <c r="S374" s="401">
        <v>6</v>
      </c>
      <c r="T374" s="409" t="s">
        <v>42</v>
      </c>
      <c r="U374" s="48" t="s">
        <v>620</v>
      </c>
      <c r="V374" s="402" t="s">
        <v>43</v>
      </c>
      <c r="W374" s="438"/>
      <c r="X374" s="438"/>
      <c r="Y374" s="49" t="s">
        <v>620</v>
      </c>
      <c r="Z374" s="402" t="s">
        <v>620</v>
      </c>
      <c r="AA374" s="402" t="s">
        <v>620</v>
      </c>
      <c r="AB374" s="49">
        <v>4618177008</v>
      </c>
      <c r="AC374" s="49">
        <v>-4618177008</v>
      </c>
      <c r="AD374" s="49">
        <v>1685352614</v>
      </c>
      <c r="AE374" s="49">
        <v>2932824394</v>
      </c>
    </row>
    <row r="375" spans="1:31" s="21" customFormat="1" ht="50.1" customHeight="1" x14ac:dyDescent="0.25">
      <c r="A375" s="400">
        <v>275</v>
      </c>
      <c r="B375" s="402">
        <v>80111600</v>
      </c>
      <c r="C375" s="402" t="s">
        <v>1637</v>
      </c>
      <c r="D375" s="402" t="s">
        <v>1609</v>
      </c>
      <c r="E375" s="403" t="s">
        <v>1638</v>
      </c>
      <c r="F375" s="403">
        <v>2021003050069</v>
      </c>
      <c r="G375" s="404" t="s">
        <v>390</v>
      </c>
      <c r="H375" s="404" t="s">
        <v>1639</v>
      </c>
      <c r="I375" s="47"/>
      <c r="J375" s="405" t="s">
        <v>529</v>
      </c>
      <c r="K375" s="402" t="s">
        <v>1578</v>
      </c>
      <c r="L375" s="402" t="s">
        <v>128</v>
      </c>
      <c r="M375" s="402" t="s">
        <v>159</v>
      </c>
      <c r="N375" s="406" t="s">
        <v>392</v>
      </c>
      <c r="O375" s="405">
        <v>47</v>
      </c>
      <c r="P375" s="407" t="s">
        <v>1650</v>
      </c>
      <c r="Q375" s="402" t="s">
        <v>603</v>
      </c>
      <c r="R375" s="402" t="s">
        <v>290</v>
      </c>
      <c r="S375" s="401">
        <v>6</v>
      </c>
      <c r="T375" s="409" t="s">
        <v>42</v>
      </c>
      <c r="U375" s="48" t="s">
        <v>620</v>
      </c>
      <c r="V375" s="402" t="s">
        <v>43</v>
      </c>
      <c r="W375" s="402"/>
      <c r="X375" s="402"/>
      <c r="Y375" s="49" t="s">
        <v>620</v>
      </c>
      <c r="Z375" s="402" t="s">
        <v>620</v>
      </c>
      <c r="AA375" s="402" t="s">
        <v>620</v>
      </c>
      <c r="AB375" s="49">
        <v>0</v>
      </c>
      <c r="AC375" s="49">
        <v>0</v>
      </c>
      <c r="AD375" s="49">
        <v>0</v>
      </c>
      <c r="AE375" s="49">
        <v>0</v>
      </c>
    </row>
    <row r="376" spans="1:31" s="21" customFormat="1" ht="50.1" customHeight="1" x14ac:dyDescent="0.25">
      <c r="A376" s="400">
        <v>276</v>
      </c>
      <c r="B376" s="402">
        <v>80111600</v>
      </c>
      <c r="C376" s="402" t="s">
        <v>1637</v>
      </c>
      <c r="D376" s="402" t="s">
        <v>1609</v>
      </c>
      <c r="E376" s="403" t="s">
        <v>1638</v>
      </c>
      <c r="F376" s="403">
        <v>2021003050069</v>
      </c>
      <c r="G376" s="404" t="s">
        <v>390</v>
      </c>
      <c r="H376" s="404" t="s">
        <v>1639</v>
      </c>
      <c r="I376" s="47"/>
      <c r="J376" s="405" t="s">
        <v>529</v>
      </c>
      <c r="K376" s="402" t="s">
        <v>1578</v>
      </c>
      <c r="L376" s="402" t="s">
        <v>128</v>
      </c>
      <c r="M376" s="402" t="s">
        <v>159</v>
      </c>
      <c r="N376" s="406" t="s">
        <v>392</v>
      </c>
      <c r="O376" s="405">
        <v>47</v>
      </c>
      <c r="P376" s="407" t="s">
        <v>1650</v>
      </c>
      <c r="Q376" s="402" t="s">
        <v>603</v>
      </c>
      <c r="R376" s="402" t="s">
        <v>290</v>
      </c>
      <c r="S376" s="401">
        <v>6</v>
      </c>
      <c r="T376" s="409" t="s">
        <v>42</v>
      </c>
      <c r="U376" s="48" t="s">
        <v>620</v>
      </c>
      <c r="V376" s="402" t="s">
        <v>43</v>
      </c>
      <c r="W376" s="402"/>
      <c r="X376" s="402"/>
      <c r="Y376" s="49" t="s">
        <v>620</v>
      </c>
      <c r="Z376" s="402" t="s">
        <v>620</v>
      </c>
      <c r="AA376" s="402" t="s">
        <v>620</v>
      </c>
      <c r="AB376" s="49">
        <v>0</v>
      </c>
      <c r="AC376" s="49">
        <v>0</v>
      </c>
      <c r="AD376" s="49">
        <v>0</v>
      </c>
      <c r="AE376" s="49">
        <v>0</v>
      </c>
    </row>
    <row r="377" spans="1:31" s="21" customFormat="1" ht="50.1" customHeight="1" x14ac:dyDescent="0.25">
      <c r="A377" s="400">
        <v>277</v>
      </c>
      <c r="B377" s="402">
        <v>80111600</v>
      </c>
      <c r="C377" s="402" t="s">
        <v>1637</v>
      </c>
      <c r="D377" s="402" t="s">
        <v>1609</v>
      </c>
      <c r="E377" s="403" t="s">
        <v>1638</v>
      </c>
      <c r="F377" s="403">
        <v>2021003050069</v>
      </c>
      <c r="G377" s="404" t="s">
        <v>390</v>
      </c>
      <c r="H377" s="404" t="s">
        <v>1639</v>
      </c>
      <c r="I377" s="47"/>
      <c r="J377" s="405" t="s">
        <v>529</v>
      </c>
      <c r="K377" s="402" t="s">
        <v>1578</v>
      </c>
      <c r="L377" s="402" t="s">
        <v>128</v>
      </c>
      <c r="M377" s="402" t="s">
        <v>159</v>
      </c>
      <c r="N377" s="406" t="s">
        <v>392</v>
      </c>
      <c r="O377" s="405">
        <v>47</v>
      </c>
      <c r="P377" s="407" t="s">
        <v>1650</v>
      </c>
      <c r="Q377" s="402" t="s">
        <v>603</v>
      </c>
      <c r="R377" s="402" t="s">
        <v>290</v>
      </c>
      <c r="S377" s="401">
        <v>6</v>
      </c>
      <c r="T377" s="409" t="s">
        <v>42</v>
      </c>
      <c r="U377" s="48" t="s">
        <v>620</v>
      </c>
      <c r="V377" s="402" t="s">
        <v>43</v>
      </c>
      <c r="W377" s="402"/>
      <c r="X377" s="402"/>
      <c r="Y377" s="49" t="s">
        <v>620</v>
      </c>
      <c r="Z377" s="402" t="s">
        <v>620</v>
      </c>
      <c r="AA377" s="402" t="s">
        <v>620</v>
      </c>
      <c r="AB377" s="49">
        <v>0</v>
      </c>
      <c r="AC377" s="49">
        <v>0</v>
      </c>
      <c r="AD377" s="49">
        <v>0</v>
      </c>
      <c r="AE377" s="49">
        <v>0</v>
      </c>
    </row>
    <row r="378" spans="1:31" s="21" customFormat="1" ht="50.1" customHeight="1" x14ac:dyDescent="0.25">
      <c r="A378" s="400">
        <v>278</v>
      </c>
      <c r="B378" s="402">
        <v>80111600</v>
      </c>
      <c r="C378" s="402" t="s">
        <v>1637</v>
      </c>
      <c r="D378" s="402" t="s">
        <v>1609</v>
      </c>
      <c r="E378" s="403" t="s">
        <v>1638</v>
      </c>
      <c r="F378" s="403">
        <v>2021003050069</v>
      </c>
      <c r="G378" s="404" t="s">
        <v>390</v>
      </c>
      <c r="H378" s="404" t="s">
        <v>1639</v>
      </c>
      <c r="I378" s="47"/>
      <c r="J378" s="405" t="s">
        <v>529</v>
      </c>
      <c r="K378" s="402" t="s">
        <v>1578</v>
      </c>
      <c r="L378" s="402" t="s">
        <v>128</v>
      </c>
      <c r="M378" s="402" t="s">
        <v>159</v>
      </c>
      <c r="N378" s="406" t="s">
        <v>392</v>
      </c>
      <c r="O378" s="405">
        <v>47</v>
      </c>
      <c r="P378" s="407" t="s">
        <v>1650</v>
      </c>
      <c r="Q378" s="402" t="s">
        <v>603</v>
      </c>
      <c r="R378" s="402" t="s">
        <v>290</v>
      </c>
      <c r="S378" s="401">
        <v>6</v>
      </c>
      <c r="T378" s="409" t="s">
        <v>42</v>
      </c>
      <c r="U378" s="48" t="s">
        <v>620</v>
      </c>
      <c r="V378" s="402" t="s">
        <v>43</v>
      </c>
      <c r="W378" s="402"/>
      <c r="X378" s="402"/>
      <c r="Y378" s="49" t="s">
        <v>620</v>
      </c>
      <c r="Z378" s="402" t="s">
        <v>620</v>
      </c>
      <c r="AA378" s="402" t="s">
        <v>620</v>
      </c>
      <c r="AB378" s="49">
        <v>0</v>
      </c>
      <c r="AC378" s="49">
        <v>0</v>
      </c>
      <c r="AD378" s="49">
        <v>0</v>
      </c>
      <c r="AE378" s="49">
        <v>0</v>
      </c>
    </row>
    <row r="379" spans="1:31" s="21" customFormat="1" ht="50.1" customHeight="1" x14ac:dyDescent="0.25">
      <c r="A379" s="400">
        <v>279</v>
      </c>
      <c r="B379" s="402">
        <v>80111600</v>
      </c>
      <c r="C379" s="402" t="s">
        <v>1637</v>
      </c>
      <c r="D379" s="402" t="s">
        <v>1609</v>
      </c>
      <c r="E379" s="403" t="s">
        <v>1638</v>
      </c>
      <c r="F379" s="403">
        <v>2021003050069</v>
      </c>
      <c r="G379" s="404" t="s">
        <v>390</v>
      </c>
      <c r="H379" s="404" t="s">
        <v>1639</v>
      </c>
      <c r="I379" s="47"/>
      <c r="J379" s="405" t="s">
        <v>529</v>
      </c>
      <c r="K379" s="402" t="s">
        <v>1578</v>
      </c>
      <c r="L379" s="402" t="s">
        <v>128</v>
      </c>
      <c r="M379" s="402" t="s">
        <v>159</v>
      </c>
      <c r="N379" s="406" t="s">
        <v>392</v>
      </c>
      <c r="O379" s="405">
        <v>47</v>
      </c>
      <c r="P379" s="407" t="s">
        <v>1650</v>
      </c>
      <c r="Q379" s="402" t="s">
        <v>603</v>
      </c>
      <c r="R379" s="402" t="s">
        <v>290</v>
      </c>
      <c r="S379" s="401">
        <v>6</v>
      </c>
      <c r="T379" s="409" t="s">
        <v>42</v>
      </c>
      <c r="U379" s="48" t="s">
        <v>620</v>
      </c>
      <c r="V379" s="402" t="s">
        <v>43</v>
      </c>
      <c r="W379" s="402"/>
      <c r="X379" s="402"/>
      <c r="Y379" s="49" t="s">
        <v>620</v>
      </c>
      <c r="Z379" s="402" t="s">
        <v>620</v>
      </c>
      <c r="AA379" s="402" t="s">
        <v>620</v>
      </c>
      <c r="AB379" s="49">
        <v>0</v>
      </c>
      <c r="AC379" s="49">
        <v>0</v>
      </c>
      <c r="AD379" s="49">
        <v>0</v>
      </c>
      <c r="AE379" s="49">
        <v>0</v>
      </c>
    </row>
    <row r="380" spans="1:31" s="21" customFormat="1" ht="50.1" customHeight="1" x14ac:dyDescent="0.25">
      <c r="A380" s="400">
        <v>280</v>
      </c>
      <c r="B380" s="402">
        <v>80111600</v>
      </c>
      <c r="C380" s="402" t="s">
        <v>1637</v>
      </c>
      <c r="D380" s="402" t="s">
        <v>1609</v>
      </c>
      <c r="E380" s="403" t="s">
        <v>1638</v>
      </c>
      <c r="F380" s="403">
        <v>2021003050069</v>
      </c>
      <c r="G380" s="404" t="s">
        <v>390</v>
      </c>
      <c r="H380" s="404" t="s">
        <v>1639</v>
      </c>
      <c r="I380" s="47"/>
      <c r="J380" s="405" t="s">
        <v>529</v>
      </c>
      <c r="K380" s="402" t="s">
        <v>1578</v>
      </c>
      <c r="L380" s="402" t="s">
        <v>128</v>
      </c>
      <c r="M380" s="402" t="s">
        <v>159</v>
      </c>
      <c r="N380" s="406" t="s">
        <v>392</v>
      </c>
      <c r="O380" s="405">
        <v>47</v>
      </c>
      <c r="P380" s="407" t="s">
        <v>1650</v>
      </c>
      <c r="Q380" s="402" t="s">
        <v>603</v>
      </c>
      <c r="R380" s="402" t="s">
        <v>290</v>
      </c>
      <c r="S380" s="401">
        <v>6</v>
      </c>
      <c r="T380" s="409" t="s">
        <v>42</v>
      </c>
      <c r="U380" s="48" t="s">
        <v>620</v>
      </c>
      <c r="V380" s="402" t="s">
        <v>43</v>
      </c>
      <c r="W380" s="402"/>
      <c r="X380" s="402"/>
      <c r="Y380" s="49" t="s">
        <v>620</v>
      </c>
      <c r="Z380" s="402" t="s">
        <v>620</v>
      </c>
      <c r="AA380" s="402" t="s">
        <v>620</v>
      </c>
      <c r="AB380" s="49">
        <v>4618177008</v>
      </c>
      <c r="AC380" s="49">
        <v>-4618177008</v>
      </c>
      <c r="AD380" s="49">
        <v>1685352614</v>
      </c>
      <c r="AE380" s="49">
        <v>2932824394</v>
      </c>
    </row>
    <row r="381" spans="1:31" s="21" customFormat="1" ht="50.1" customHeight="1" x14ac:dyDescent="0.25">
      <c r="A381" s="400">
        <v>281</v>
      </c>
      <c r="B381" s="402">
        <v>80111600</v>
      </c>
      <c r="C381" s="402" t="s">
        <v>1637</v>
      </c>
      <c r="D381" s="402" t="s">
        <v>1609</v>
      </c>
      <c r="E381" s="403" t="s">
        <v>1638</v>
      </c>
      <c r="F381" s="403">
        <v>2021003050069</v>
      </c>
      <c r="G381" s="404" t="s">
        <v>390</v>
      </c>
      <c r="H381" s="404" t="s">
        <v>1639</v>
      </c>
      <c r="I381" s="47"/>
      <c r="J381" s="405" t="s">
        <v>529</v>
      </c>
      <c r="K381" s="402" t="s">
        <v>1578</v>
      </c>
      <c r="L381" s="402" t="s">
        <v>128</v>
      </c>
      <c r="M381" s="402" t="s">
        <v>159</v>
      </c>
      <c r="N381" s="406" t="s">
        <v>392</v>
      </c>
      <c r="O381" s="405">
        <v>47</v>
      </c>
      <c r="P381" s="407" t="s">
        <v>1650</v>
      </c>
      <c r="Q381" s="402" t="s">
        <v>603</v>
      </c>
      <c r="R381" s="402" t="s">
        <v>290</v>
      </c>
      <c r="S381" s="401">
        <v>6</v>
      </c>
      <c r="T381" s="409" t="s">
        <v>42</v>
      </c>
      <c r="U381" s="48" t="s">
        <v>620</v>
      </c>
      <c r="V381" s="402" t="s">
        <v>43</v>
      </c>
      <c r="W381" s="402"/>
      <c r="X381" s="402"/>
      <c r="Y381" s="49" t="s">
        <v>620</v>
      </c>
      <c r="Z381" s="402" t="s">
        <v>620</v>
      </c>
      <c r="AA381" s="402" t="s">
        <v>620</v>
      </c>
      <c r="AB381" s="49">
        <v>4618177008</v>
      </c>
      <c r="AC381" s="49">
        <v>-4618177008</v>
      </c>
      <c r="AD381" s="49">
        <v>1685352614</v>
      </c>
      <c r="AE381" s="49">
        <v>2932824394</v>
      </c>
    </row>
    <row r="382" spans="1:31" s="21" customFormat="1" ht="50.1" customHeight="1" x14ac:dyDescent="0.25">
      <c r="A382" s="400">
        <v>282</v>
      </c>
      <c r="B382" s="402">
        <v>80111600</v>
      </c>
      <c r="C382" s="402" t="s">
        <v>1637</v>
      </c>
      <c r="D382" s="402" t="s">
        <v>1609</v>
      </c>
      <c r="E382" s="403" t="s">
        <v>1638</v>
      </c>
      <c r="F382" s="403">
        <v>2021003050069</v>
      </c>
      <c r="G382" s="404" t="s">
        <v>390</v>
      </c>
      <c r="H382" s="404" t="s">
        <v>1639</v>
      </c>
      <c r="I382" s="47"/>
      <c r="J382" s="405" t="s">
        <v>529</v>
      </c>
      <c r="K382" s="402" t="s">
        <v>1578</v>
      </c>
      <c r="L382" s="402" t="s">
        <v>128</v>
      </c>
      <c r="M382" s="402" t="s">
        <v>159</v>
      </c>
      <c r="N382" s="406" t="s">
        <v>392</v>
      </c>
      <c r="O382" s="405">
        <v>47</v>
      </c>
      <c r="P382" s="407" t="s">
        <v>1650</v>
      </c>
      <c r="Q382" s="402" t="s">
        <v>603</v>
      </c>
      <c r="R382" s="402" t="s">
        <v>290</v>
      </c>
      <c r="S382" s="401">
        <v>6</v>
      </c>
      <c r="T382" s="409" t="s">
        <v>42</v>
      </c>
      <c r="U382" s="48" t="s">
        <v>620</v>
      </c>
      <c r="V382" s="402" t="s">
        <v>43</v>
      </c>
      <c r="W382" s="402"/>
      <c r="X382" s="402"/>
      <c r="Y382" s="49" t="s">
        <v>620</v>
      </c>
      <c r="Z382" s="402" t="s">
        <v>620</v>
      </c>
      <c r="AA382" s="402" t="s">
        <v>620</v>
      </c>
      <c r="AB382" s="49">
        <v>4618177008</v>
      </c>
      <c r="AC382" s="49">
        <v>-4618177008</v>
      </c>
      <c r="AD382" s="49">
        <v>1685352614</v>
      </c>
      <c r="AE382" s="49">
        <v>2932824394</v>
      </c>
    </row>
    <row r="383" spans="1:31" s="21" customFormat="1" ht="50.1" customHeight="1" x14ac:dyDescent="0.25">
      <c r="A383" s="400">
        <v>283</v>
      </c>
      <c r="B383" s="402">
        <v>80111600</v>
      </c>
      <c r="C383" s="402" t="s">
        <v>1637</v>
      </c>
      <c r="D383" s="402" t="s">
        <v>1609</v>
      </c>
      <c r="E383" s="403" t="s">
        <v>1638</v>
      </c>
      <c r="F383" s="403">
        <v>2021003050069</v>
      </c>
      <c r="G383" s="404" t="s">
        <v>390</v>
      </c>
      <c r="H383" s="404" t="s">
        <v>1639</v>
      </c>
      <c r="I383" s="47"/>
      <c r="J383" s="405" t="s">
        <v>529</v>
      </c>
      <c r="K383" s="402" t="s">
        <v>1578</v>
      </c>
      <c r="L383" s="402" t="s">
        <v>128</v>
      </c>
      <c r="M383" s="402" t="s">
        <v>159</v>
      </c>
      <c r="N383" s="406" t="s">
        <v>392</v>
      </c>
      <c r="O383" s="405">
        <v>47</v>
      </c>
      <c r="P383" s="407" t="s">
        <v>1650</v>
      </c>
      <c r="Q383" s="402" t="s">
        <v>603</v>
      </c>
      <c r="R383" s="402" t="s">
        <v>290</v>
      </c>
      <c r="S383" s="401">
        <v>6</v>
      </c>
      <c r="T383" s="409" t="s">
        <v>42</v>
      </c>
      <c r="U383" s="48" t="s">
        <v>620</v>
      </c>
      <c r="V383" s="402" t="s">
        <v>43</v>
      </c>
      <c r="W383" s="402"/>
      <c r="X383" s="402"/>
      <c r="Y383" s="49" t="s">
        <v>620</v>
      </c>
      <c r="Z383" s="402" t="s">
        <v>620</v>
      </c>
      <c r="AA383" s="402" t="s">
        <v>620</v>
      </c>
      <c r="AB383" s="49">
        <v>4618177008</v>
      </c>
      <c r="AC383" s="49">
        <v>-4618177008</v>
      </c>
      <c r="AD383" s="49">
        <v>1685352614</v>
      </c>
      <c r="AE383" s="49">
        <v>2932824394</v>
      </c>
    </row>
    <row r="384" spans="1:31" s="21" customFormat="1" ht="50.1" customHeight="1" x14ac:dyDescent="0.25">
      <c r="A384" s="400">
        <v>284</v>
      </c>
      <c r="B384" s="402">
        <v>80111600</v>
      </c>
      <c r="C384" s="402" t="s">
        <v>1637</v>
      </c>
      <c r="D384" s="402" t="s">
        <v>1609</v>
      </c>
      <c r="E384" s="403" t="s">
        <v>1638</v>
      </c>
      <c r="F384" s="403">
        <v>2021003050069</v>
      </c>
      <c r="G384" s="404" t="s">
        <v>390</v>
      </c>
      <c r="H384" s="404" t="s">
        <v>1639</v>
      </c>
      <c r="I384" s="47"/>
      <c r="J384" s="405" t="s">
        <v>529</v>
      </c>
      <c r="K384" s="402" t="s">
        <v>1578</v>
      </c>
      <c r="L384" s="402" t="s">
        <v>128</v>
      </c>
      <c r="M384" s="402" t="s">
        <v>159</v>
      </c>
      <c r="N384" s="406" t="s">
        <v>392</v>
      </c>
      <c r="O384" s="405">
        <v>47</v>
      </c>
      <c r="P384" s="407" t="s">
        <v>1650</v>
      </c>
      <c r="Q384" s="402" t="s">
        <v>603</v>
      </c>
      <c r="R384" s="402" t="s">
        <v>290</v>
      </c>
      <c r="S384" s="401">
        <v>6</v>
      </c>
      <c r="T384" s="409" t="s">
        <v>42</v>
      </c>
      <c r="U384" s="48" t="s">
        <v>620</v>
      </c>
      <c r="V384" s="402" t="s">
        <v>43</v>
      </c>
      <c r="W384" s="402"/>
      <c r="X384" s="402"/>
      <c r="Y384" s="49" t="s">
        <v>620</v>
      </c>
      <c r="Z384" s="402" t="s">
        <v>620</v>
      </c>
      <c r="AA384" s="402" t="s">
        <v>620</v>
      </c>
      <c r="AB384" s="49">
        <v>4618177008</v>
      </c>
      <c r="AC384" s="49">
        <v>-4618177008</v>
      </c>
      <c r="AD384" s="49">
        <v>1685352614</v>
      </c>
      <c r="AE384" s="49">
        <v>2932824394</v>
      </c>
    </row>
    <row r="385" spans="1:31" s="21" customFormat="1" ht="50.1" customHeight="1" x14ac:dyDescent="0.25">
      <c r="A385" s="400">
        <v>285</v>
      </c>
      <c r="B385" s="402">
        <v>80111600</v>
      </c>
      <c r="C385" s="402" t="s">
        <v>1637</v>
      </c>
      <c r="D385" s="402" t="s">
        <v>1609</v>
      </c>
      <c r="E385" s="403" t="s">
        <v>1638</v>
      </c>
      <c r="F385" s="403">
        <v>2021003050069</v>
      </c>
      <c r="G385" s="404" t="s">
        <v>390</v>
      </c>
      <c r="H385" s="404" t="s">
        <v>1639</v>
      </c>
      <c r="I385" s="47"/>
      <c r="J385" s="405" t="s">
        <v>529</v>
      </c>
      <c r="K385" s="402" t="s">
        <v>1578</v>
      </c>
      <c r="L385" s="402" t="s">
        <v>128</v>
      </c>
      <c r="M385" s="402" t="s">
        <v>159</v>
      </c>
      <c r="N385" s="406" t="s">
        <v>392</v>
      </c>
      <c r="O385" s="405">
        <v>47</v>
      </c>
      <c r="P385" s="407" t="s">
        <v>1650</v>
      </c>
      <c r="Q385" s="402" t="s">
        <v>603</v>
      </c>
      <c r="R385" s="402" t="s">
        <v>290</v>
      </c>
      <c r="S385" s="401">
        <v>6</v>
      </c>
      <c r="T385" s="409" t="s">
        <v>42</v>
      </c>
      <c r="U385" s="48" t="s">
        <v>620</v>
      </c>
      <c r="V385" s="402" t="s">
        <v>43</v>
      </c>
      <c r="W385" s="402"/>
      <c r="X385" s="402"/>
      <c r="Y385" s="49" t="s">
        <v>620</v>
      </c>
      <c r="Z385" s="402" t="s">
        <v>620</v>
      </c>
      <c r="AA385" s="402" t="s">
        <v>620</v>
      </c>
      <c r="AB385" s="49">
        <v>4618177008</v>
      </c>
      <c r="AC385" s="49">
        <v>-4618177008</v>
      </c>
      <c r="AD385" s="49">
        <v>1685352614</v>
      </c>
      <c r="AE385" s="49">
        <v>2932824394</v>
      </c>
    </row>
    <row r="386" spans="1:31" s="21" customFormat="1" ht="50.1" customHeight="1" x14ac:dyDescent="0.25">
      <c r="A386" s="400">
        <v>286</v>
      </c>
      <c r="B386" s="402">
        <v>80111600</v>
      </c>
      <c r="C386" s="402" t="s">
        <v>1637</v>
      </c>
      <c r="D386" s="402" t="s">
        <v>1609</v>
      </c>
      <c r="E386" s="403" t="s">
        <v>1638</v>
      </c>
      <c r="F386" s="403">
        <v>2021003050069</v>
      </c>
      <c r="G386" s="404" t="s">
        <v>390</v>
      </c>
      <c r="H386" s="404" t="s">
        <v>1639</v>
      </c>
      <c r="I386" s="47"/>
      <c r="J386" s="405" t="s">
        <v>529</v>
      </c>
      <c r="K386" s="402" t="s">
        <v>1578</v>
      </c>
      <c r="L386" s="402" t="s">
        <v>128</v>
      </c>
      <c r="M386" s="402" t="s">
        <v>159</v>
      </c>
      <c r="N386" s="406" t="s">
        <v>392</v>
      </c>
      <c r="O386" s="405">
        <v>47</v>
      </c>
      <c r="P386" s="407" t="s">
        <v>1650</v>
      </c>
      <c r="Q386" s="402" t="s">
        <v>603</v>
      </c>
      <c r="R386" s="402" t="s">
        <v>290</v>
      </c>
      <c r="S386" s="401">
        <v>6</v>
      </c>
      <c r="T386" s="409" t="s">
        <v>42</v>
      </c>
      <c r="U386" s="48" t="s">
        <v>620</v>
      </c>
      <c r="V386" s="402" t="s">
        <v>43</v>
      </c>
      <c r="W386" s="438"/>
      <c r="X386" s="438"/>
      <c r="Y386" s="49" t="s">
        <v>620</v>
      </c>
      <c r="Z386" s="402" t="s">
        <v>620</v>
      </c>
      <c r="AA386" s="402" t="s">
        <v>620</v>
      </c>
      <c r="AB386" s="49">
        <v>4618177008</v>
      </c>
      <c r="AC386" s="49">
        <v>-4618177008</v>
      </c>
      <c r="AD386" s="49">
        <v>1685352614</v>
      </c>
      <c r="AE386" s="49">
        <v>2932824394</v>
      </c>
    </row>
    <row r="387" spans="1:31" s="21" customFormat="1" ht="50.1" customHeight="1" x14ac:dyDescent="0.25">
      <c r="A387" s="400">
        <v>287</v>
      </c>
      <c r="B387" s="402">
        <v>80111600</v>
      </c>
      <c r="C387" s="402" t="s">
        <v>1637</v>
      </c>
      <c r="D387" s="402" t="s">
        <v>1609</v>
      </c>
      <c r="E387" s="403" t="s">
        <v>1638</v>
      </c>
      <c r="F387" s="403">
        <v>2021003050069</v>
      </c>
      <c r="G387" s="404" t="s">
        <v>390</v>
      </c>
      <c r="H387" s="404" t="s">
        <v>1639</v>
      </c>
      <c r="I387" s="47"/>
      <c r="J387" s="405" t="s">
        <v>529</v>
      </c>
      <c r="K387" s="402" t="s">
        <v>1578</v>
      </c>
      <c r="L387" s="402" t="s">
        <v>128</v>
      </c>
      <c r="M387" s="402" t="s">
        <v>159</v>
      </c>
      <c r="N387" s="406" t="s">
        <v>392</v>
      </c>
      <c r="O387" s="405">
        <v>47</v>
      </c>
      <c r="P387" s="407" t="s">
        <v>1650</v>
      </c>
      <c r="Q387" s="402" t="s">
        <v>603</v>
      </c>
      <c r="R387" s="402" t="s">
        <v>290</v>
      </c>
      <c r="S387" s="401">
        <v>6</v>
      </c>
      <c r="T387" s="409" t="s">
        <v>42</v>
      </c>
      <c r="U387" s="48" t="s">
        <v>620</v>
      </c>
      <c r="V387" s="402" t="s">
        <v>43</v>
      </c>
      <c r="W387" s="402"/>
      <c r="X387" s="402"/>
      <c r="Y387" s="49" t="s">
        <v>620</v>
      </c>
      <c r="Z387" s="402" t="s">
        <v>620</v>
      </c>
      <c r="AA387" s="402" t="s">
        <v>620</v>
      </c>
      <c r="AB387" s="49">
        <v>4618177008</v>
      </c>
      <c r="AC387" s="49">
        <v>-4618177008</v>
      </c>
      <c r="AD387" s="49">
        <v>1685352614</v>
      </c>
      <c r="AE387" s="49">
        <v>2932824394</v>
      </c>
    </row>
    <row r="388" spans="1:31" s="21" customFormat="1" ht="50.1" customHeight="1" x14ac:dyDescent="0.25">
      <c r="A388" s="400">
        <v>288</v>
      </c>
      <c r="B388" s="402">
        <v>80111600</v>
      </c>
      <c r="C388" s="402" t="s">
        <v>1637</v>
      </c>
      <c r="D388" s="402" t="s">
        <v>1609</v>
      </c>
      <c r="E388" s="403" t="s">
        <v>1638</v>
      </c>
      <c r="F388" s="403">
        <v>2021003050069</v>
      </c>
      <c r="G388" s="404" t="s">
        <v>390</v>
      </c>
      <c r="H388" s="404" t="s">
        <v>1639</v>
      </c>
      <c r="I388" s="47"/>
      <c r="J388" s="405" t="s">
        <v>529</v>
      </c>
      <c r="K388" s="402" t="s">
        <v>1578</v>
      </c>
      <c r="L388" s="402" t="s">
        <v>128</v>
      </c>
      <c r="M388" s="402" t="s">
        <v>159</v>
      </c>
      <c r="N388" s="406" t="s">
        <v>392</v>
      </c>
      <c r="O388" s="405">
        <v>47</v>
      </c>
      <c r="P388" s="407" t="s">
        <v>1650</v>
      </c>
      <c r="Q388" s="402" t="s">
        <v>603</v>
      </c>
      <c r="R388" s="402" t="s">
        <v>290</v>
      </c>
      <c r="S388" s="401">
        <v>6</v>
      </c>
      <c r="T388" s="412" t="s">
        <v>42</v>
      </c>
      <c r="U388" s="48" t="s">
        <v>620</v>
      </c>
      <c r="V388" s="402" t="s">
        <v>43</v>
      </c>
      <c r="W388" s="438"/>
      <c r="X388" s="438"/>
      <c r="Y388" s="49" t="s">
        <v>620</v>
      </c>
      <c r="Z388" s="402" t="s">
        <v>620</v>
      </c>
      <c r="AA388" s="402" t="s">
        <v>620</v>
      </c>
      <c r="AB388" s="49">
        <v>4618177008</v>
      </c>
      <c r="AC388" s="49">
        <v>-4618177008</v>
      </c>
      <c r="AD388" s="49">
        <v>1685352614</v>
      </c>
      <c r="AE388" s="49">
        <v>2932824394</v>
      </c>
    </row>
    <row r="389" spans="1:31" s="21" customFormat="1" ht="50.1" customHeight="1" x14ac:dyDescent="0.25">
      <c r="A389" s="400">
        <v>289</v>
      </c>
      <c r="B389" s="402">
        <v>80111600</v>
      </c>
      <c r="C389" s="402" t="s">
        <v>1637</v>
      </c>
      <c r="D389" s="402" t="s">
        <v>1609</v>
      </c>
      <c r="E389" s="403" t="s">
        <v>1638</v>
      </c>
      <c r="F389" s="403">
        <v>2021003050069</v>
      </c>
      <c r="G389" s="404" t="s">
        <v>390</v>
      </c>
      <c r="H389" s="404" t="s">
        <v>1639</v>
      </c>
      <c r="I389" s="47"/>
      <c r="J389" s="405" t="s">
        <v>529</v>
      </c>
      <c r="K389" s="402" t="s">
        <v>1578</v>
      </c>
      <c r="L389" s="402" t="s">
        <v>128</v>
      </c>
      <c r="M389" s="402" t="s">
        <v>159</v>
      </c>
      <c r="N389" s="406" t="s">
        <v>392</v>
      </c>
      <c r="O389" s="405">
        <v>47</v>
      </c>
      <c r="P389" s="407" t="s">
        <v>1650</v>
      </c>
      <c r="Q389" s="402" t="s">
        <v>603</v>
      </c>
      <c r="R389" s="402" t="s">
        <v>290</v>
      </c>
      <c r="S389" s="401">
        <v>6</v>
      </c>
      <c r="T389" s="412" t="s">
        <v>42</v>
      </c>
      <c r="U389" s="48" t="s">
        <v>620</v>
      </c>
      <c r="V389" s="402" t="s">
        <v>43</v>
      </c>
      <c r="W389" s="438"/>
      <c r="X389" s="438"/>
      <c r="Y389" s="49" t="s">
        <v>620</v>
      </c>
      <c r="Z389" s="402" t="s">
        <v>620</v>
      </c>
      <c r="AA389" s="402" t="s">
        <v>620</v>
      </c>
      <c r="AB389" s="49">
        <v>4618177008</v>
      </c>
      <c r="AC389" s="49">
        <v>-4618177008</v>
      </c>
      <c r="AD389" s="49">
        <v>1685352614</v>
      </c>
      <c r="AE389" s="49">
        <v>2932824394</v>
      </c>
    </row>
    <row r="390" spans="1:31" s="21" customFormat="1" ht="50.1" customHeight="1" x14ac:dyDescent="0.25">
      <c r="A390" s="400">
        <v>290</v>
      </c>
      <c r="B390" s="402">
        <v>80111600</v>
      </c>
      <c r="C390" s="402" t="s">
        <v>1637</v>
      </c>
      <c r="D390" s="402" t="s">
        <v>1609</v>
      </c>
      <c r="E390" s="403" t="s">
        <v>1638</v>
      </c>
      <c r="F390" s="403">
        <v>2021003050069</v>
      </c>
      <c r="G390" s="404" t="s">
        <v>390</v>
      </c>
      <c r="H390" s="404" t="s">
        <v>1639</v>
      </c>
      <c r="I390" s="47"/>
      <c r="J390" s="405" t="s">
        <v>529</v>
      </c>
      <c r="K390" s="402" t="s">
        <v>1578</v>
      </c>
      <c r="L390" s="402" t="s">
        <v>128</v>
      </c>
      <c r="M390" s="402" t="s">
        <v>159</v>
      </c>
      <c r="N390" s="406" t="s">
        <v>392</v>
      </c>
      <c r="O390" s="405">
        <v>47</v>
      </c>
      <c r="P390" s="407" t="s">
        <v>1650</v>
      </c>
      <c r="Q390" s="402" t="s">
        <v>603</v>
      </c>
      <c r="R390" s="402" t="s">
        <v>290</v>
      </c>
      <c r="S390" s="401">
        <v>6</v>
      </c>
      <c r="T390" s="412" t="s">
        <v>42</v>
      </c>
      <c r="U390" s="48" t="s">
        <v>620</v>
      </c>
      <c r="V390" s="402" t="s">
        <v>43</v>
      </c>
      <c r="W390" s="438"/>
      <c r="X390" s="438"/>
      <c r="Y390" s="49" t="s">
        <v>620</v>
      </c>
      <c r="Z390" s="402" t="s">
        <v>620</v>
      </c>
      <c r="AA390" s="402" t="s">
        <v>620</v>
      </c>
      <c r="AB390" s="49">
        <v>4618177008</v>
      </c>
      <c r="AC390" s="49">
        <v>-4618177008</v>
      </c>
      <c r="AD390" s="49">
        <v>1685352614</v>
      </c>
      <c r="AE390" s="49">
        <v>2932824394</v>
      </c>
    </row>
    <row r="391" spans="1:31" s="21" customFormat="1" ht="50.1" customHeight="1" x14ac:dyDescent="0.25">
      <c r="A391" s="400">
        <v>291</v>
      </c>
      <c r="B391" s="402">
        <v>80111600</v>
      </c>
      <c r="C391" s="402" t="s">
        <v>1637</v>
      </c>
      <c r="D391" s="402" t="s">
        <v>1609</v>
      </c>
      <c r="E391" s="403" t="s">
        <v>1638</v>
      </c>
      <c r="F391" s="403">
        <v>2021003050069</v>
      </c>
      <c r="G391" s="404" t="s">
        <v>390</v>
      </c>
      <c r="H391" s="404" t="s">
        <v>1639</v>
      </c>
      <c r="I391" s="47"/>
      <c r="J391" s="405" t="s">
        <v>529</v>
      </c>
      <c r="K391" s="402" t="s">
        <v>1578</v>
      </c>
      <c r="L391" s="402" t="s">
        <v>128</v>
      </c>
      <c r="M391" s="402" t="s">
        <v>159</v>
      </c>
      <c r="N391" s="406" t="s">
        <v>392</v>
      </c>
      <c r="O391" s="405">
        <v>47</v>
      </c>
      <c r="P391" s="407" t="s">
        <v>1650</v>
      </c>
      <c r="Q391" s="402" t="s">
        <v>603</v>
      </c>
      <c r="R391" s="402" t="s">
        <v>290</v>
      </c>
      <c r="S391" s="401">
        <v>6</v>
      </c>
      <c r="T391" s="409" t="s">
        <v>42</v>
      </c>
      <c r="U391" s="48" t="s">
        <v>620</v>
      </c>
      <c r="V391" s="402" t="s">
        <v>43</v>
      </c>
      <c r="W391" s="438"/>
      <c r="X391" s="438"/>
      <c r="Y391" s="49" t="s">
        <v>620</v>
      </c>
      <c r="Z391" s="402" t="s">
        <v>620</v>
      </c>
      <c r="AA391" s="402" t="s">
        <v>620</v>
      </c>
      <c r="AB391" s="49">
        <v>4618177008</v>
      </c>
      <c r="AC391" s="49">
        <v>-4618177008</v>
      </c>
      <c r="AD391" s="49">
        <v>1685352614</v>
      </c>
      <c r="AE391" s="49">
        <v>2932824394</v>
      </c>
    </row>
    <row r="392" spans="1:31" s="21" customFormat="1" ht="50.1" customHeight="1" x14ac:dyDescent="0.25">
      <c r="A392" s="400">
        <v>292</v>
      </c>
      <c r="B392" s="402">
        <v>80111600</v>
      </c>
      <c r="C392" s="402" t="s">
        <v>1637</v>
      </c>
      <c r="D392" s="402" t="s">
        <v>1609</v>
      </c>
      <c r="E392" s="403" t="s">
        <v>1638</v>
      </c>
      <c r="F392" s="403">
        <v>2021003050069</v>
      </c>
      <c r="G392" s="404" t="s">
        <v>390</v>
      </c>
      <c r="H392" s="404" t="s">
        <v>1639</v>
      </c>
      <c r="I392" s="47"/>
      <c r="J392" s="405" t="s">
        <v>529</v>
      </c>
      <c r="K392" s="402" t="s">
        <v>1578</v>
      </c>
      <c r="L392" s="402" t="s">
        <v>128</v>
      </c>
      <c r="M392" s="402" t="s">
        <v>159</v>
      </c>
      <c r="N392" s="406" t="s">
        <v>392</v>
      </c>
      <c r="O392" s="405">
        <v>47</v>
      </c>
      <c r="P392" s="407" t="s">
        <v>1650</v>
      </c>
      <c r="Q392" s="402" t="s">
        <v>603</v>
      </c>
      <c r="R392" s="402" t="s">
        <v>290</v>
      </c>
      <c r="S392" s="401">
        <v>6</v>
      </c>
      <c r="T392" s="409" t="s">
        <v>42</v>
      </c>
      <c r="U392" s="48" t="s">
        <v>620</v>
      </c>
      <c r="V392" s="402" t="s">
        <v>43</v>
      </c>
      <c r="W392" s="438"/>
      <c r="X392" s="438"/>
      <c r="Y392" s="49" t="s">
        <v>620</v>
      </c>
      <c r="Z392" s="402" t="s">
        <v>620</v>
      </c>
      <c r="AA392" s="402" t="s">
        <v>620</v>
      </c>
      <c r="AB392" s="49">
        <v>4618177008</v>
      </c>
      <c r="AC392" s="49">
        <v>-4618177008</v>
      </c>
      <c r="AD392" s="49">
        <v>1685352614</v>
      </c>
      <c r="AE392" s="49">
        <v>2932824394</v>
      </c>
    </row>
    <row r="393" spans="1:31" s="21" customFormat="1" ht="50.1" customHeight="1" x14ac:dyDescent="0.25">
      <c r="A393" s="400">
        <v>293</v>
      </c>
      <c r="B393" s="402">
        <v>80111600</v>
      </c>
      <c r="C393" s="402" t="s">
        <v>1637</v>
      </c>
      <c r="D393" s="402" t="s">
        <v>1609</v>
      </c>
      <c r="E393" s="403" t="s">
        <v>1638</v>
      </c>
      <c r="F393" s="403">
        <v>2021003050069</v>
      </c>
      <c r="G393" s="404" t="s">
        <v>390</v>
      </c>
      <c r="H393" s="404" t="s">
        <v>1639</v>
      </c>
      <c r="I393" s="47"/>
      <c r="J393" s="405" t="s">
        <v>529</v>
      </c>
      <c r="K393" s="402" t="s">
        <v>1578</v>
      </c>
      <c r="L393" s="402" t="s">
        <v>128</v>
      </c>
      <c r="M393" s="402" t="s">
        <v>159</v>
      </c>
      <c r="N393" s="406" t="s">
        <v>392</v>
      </c>
      <c r="O393" s="405">
        <v>47</v>
      </c>
      <c r="P393" s="407" t="s">
        <v>1650</v>
      </c>
      <c r="Q393" s="402" t="s">
        <v>603</v>
      </c>
      <c r="R393" s="402" t="s">
        <v>290</v>
      </c>
      <c r="S393" s="401">
        <v>6</v>
      </c>
      <c r="T393" s="409" t="s">
        <v>42</v>
      </c>
      <c r="U393" s="48" t="s">
        <v>620</v>
      </c>
      <c r="V393" s="402" t="s">
        <v>43</v>
      </c>
      <c r="W393" s="402"/>
      <c r="X393" s="402"/>
      <c r="Y393" s="49" t="s">
        <v>620</v>
      </c>
      <c r="Z393" s="402" t="s">
        <v>620</v>
      </c>
      <c r="AA393" s="402" t="s">
        <v>620</v>
      </c>
      <c r="AB393" s="49">
        <v>4618177008</v>
      </c>
      <c r="AC393" s="49">
        <v>-4618177008</v>
      </c>
      <c r="AD393" s="49">
        <v>1685352614</v>
      </c>
      <c r="AE393" s="49">
        <v>2932824394</v>
      </c>
    </row>
    <row r="394" spans="1:31" s="21" customFormat="1" ht="50.1" customHeight="1" x14ac:dyDescent="0.25">
      <c r="A394" s="400">
        <v>294</v>
      </c>
      <c r="B394" s="402">
        <v>80111600</v>
      </c>
      <c r="C394" s="402" t="s">
        <v>1637</v>
      </c>
      <c r="D394" s="402" t="s">
        <v>1609</v>
      </c>
      <c r="E394" s="403" t="s">
        <v>1638</v>
      </c>
      <c r="F394" s="403">
        <v>2021003050069</v>
      </c>
      <c r="G394" s="404" t="s">
        <v>390</v>
      </c>
      <c r="H394" s="404" t="s">
        <v>1639</v>
      </c>
      <c r="I394" s="47"/>
      <c r="J394" s="405" t="s">
        <v>529</v>
      </c>
      <c r="K394" s="402" t="s">
        <v>1578</v>
      </c>
      <c r="L394" s="402" t="s">
        <v>128</v>
      </c>
      <c r="M394" s="402" t="s">
        <v>159</v>
      </c>
      <c r="N394" s="406" t="s">
        <v>392</v>
      </c>
      <c r="O394" s="405">
        <v>47</v>
      </c>
      <c r="P394" s="407" t="s">
        <v>1650</v>
      </c>
      <c r="Q394" s="402" t="s">
        <v>603</v>
      </c>
      <c r="R394" s="402" t="s">
        <v>290</v>
      </c>
      <c r="S394" s="401">
        <v>6</v>
      </c>
      <c r="T394" s="415" t="s">
        <v>42</v>
      </c>
      <c r="U394" s="49" t="s">
        <v>620</v>
      </c>
      <c r="V394" s="402" t="s">
        <v>43</v>
      </c>
      <c r="W394" s="402"/>
      <c r="X394" s="402"/>
      <c r="Y394" s="49" t="s">
        <v>620</v>
      </c>
      <c r="Z394" s="402" t="s">
        <v>620</v>
      </c>
      <c r="AA394" s="402" t="s">
        <v>620</v>
      </c>
      <c r="AB394" s="49">
        <v>4618177008</v>
      </c>
      <c r="AC394" s="49">
        <v>-4618177008</v>
      </c>
      <c r="AD394" s="49">
        <v>1685352614</v>
      </c>
      <c r="AE394" s="49">
        <v>2932824394</v>
      </c>
    </row>
    <row r="395" spans="1:31" s="21" customFormat="1" ht="50.1" customHeight="1" x14ac:dyDescent="0.25">
      <c r="A395" s="400">
        <v>295</v>
      </c>
      <c r="B395" s="402">
        <v>80111600</v>
      </c>
      <c r="C395" s="402" t="s">
        <v>1637</v>
      </c>
      <c r="D395" s="402" t="s">
        <v>1609</v>
      </c>
      <c r="E395" s="403" t="s">
        <v>1638</v>
      </c>
      <c r="F395" s="403">
        <v>2021003050069</v>
      </c>
      <c r="G395" s="404" t="s">
        <v>390</v>
      </c>
      <c r="H395" s="404" t="s">
        <v>1639</v>
      </c>
      <c r="I395" s="47"/>
      <c r="J395" s="405" t="s">
        <v>529</v>
      </c>
      <c r="K395" s="402" t="s">
        <v>1578</v>
      </c>
      <c r="L395" s="402" t="s">
        <v>128</v>
      </c>
      <c r="M395" s="402" t="s">
        <v>159</v>
      </c>
      <c r="N395" s="406" t="s">
        <v>392</v>
      </c>
      <c r="O395" s="405">
        <v>47</v>
      </c>
      <c r="P395" s="407" t="s">
        <v>1650</v>
      </c>
      <c r="Q395" s="402" t="s">
        <v>603</v>
      </c>
      <c r="R395" s="402" t="s">
        <v>290</v>
      </c>
      <c r="S395" s="401">
        <v>6</v>
      </c>
      <c r="T395" s="415" t="s">
        <v>42</v>
      </c>
      <c r="U395" s="49" t="s">
        <v>620</v>
      </c>
      <c r="V395" s="402" t="s">
        <v>43</v>
      </c>
      <c r="W395" s="402"/>
      <c r="X395" s="402"/>
      <c r="Y395" s="49" t="s">
        <v>620</v>
      </c>
      <c r="Z395" s="402" t="s">
        <v>620</v>
      </c>
      <c r="AA395" s="402" t="s">
        <v>620</v>
      </c>
      <c r="AB395" s="49">
        <v>4618177008</v>
      </c>
      <c r="AC395" s="49">
        <v>-4618177008</v>
      </c>
      <c r="AD395" s="49">
        <v>1685352614</v>
      </c>
      <c r="AE395" s="49">
        <v>2932824394</v>
      </c>
    </row>
    <row r="396" spans="1:31" s="21" customFormat="1" ht="50.1" customHeight="1" x14ac:dyDescent="0.25">
      <c r="A396" s="400">
        <v>296</v>
      </c>
      <c r="B396" s="402">
        <v>80111600</v>
      </c>
      <c r="C396" s="402" t="s">
        <v>1637</v>
      </c>
      <c r="D396" s="402" t="s">
        <v>1609</v>
      </c>
      <c r="E396" s="403" t="s">
        <v>1638</v>
      </c>
      <c r="F396" s="403">
        <v>2021003050069</v>
      </c>
      <c r="G396" s="404" t="s">
        <v>390</v>
      </c>
      <c r="H396" s="404" t="s">
        <v>1639</v>
      </c>
      <c r="I396" s="47"/>
      <c r="J396" s="405" t="s">
        <v>529</v>
      </c>
      <c r="K396" s="402" t="s">
        <v>1578</v>
      </c>
      <c r="L396" s="402" t="s">
        <v>128</v>
      </c>
      <c r="M396" s="402" t="s">
        <v>159</v>
      </c>
      <c r="N396" s="406" t="s">
        <v>392</v>
      </c>
      <c r="O396" s="405">
        <v>47</v>
      </c>
      <c r="P396" s="407" t="s">
        <v>1650</v>
      </c>
      <c r="Q396" s="402" t="s">
        <v>603</v>
      </c>
      <c r="R396" s="402" t="s">
        <v>290</v>
      </c>
      <c r="S396" s="401">
        <v>6</v>
      </c>
      <c r="T396" s="415" t="s">
        <v>42</v>
      </c>
      <c r="U396" s="49" t="s">
        <v>620</v>
      </c>
      <c r="V396" s="402" t="s">
        <v>43</v>
      </c>
      <c r="W396" s="402"/>
      <c r="X396" s="402"/>
      <c r="Y396" s="49" t="s">
        <v>620</v>
      </c>
      <c r="Z396" s="402" t="s">
        <v>620</v>
      </c>
      <c r="AA396" s="402" t="s">
        <v>620</v>
      </c>
      <c r="AB396" s="49">
        <v>4618177008</v>
      </c>
      <c r="AC396" s="49">
        <v>-4618177008</v>
      </c>
      <c r="AD396" s="49">
        <v>1685352614</v>
      </c>
      <c r="AE396" s="49">
        <v>2932824394</v>
      </c>
    </row>
    <row r="397" spans="1:31" s="21" customFormat="1" ht="50.1" customHeight="1" x14ac:dyDescent="0.25">
      <c r="A397" s="400">
        <v>297</v>
      </c>
      <c r="B397" s="402">
        <v>80111600</v>
      </c>
      <c r="C397" s="402" t="s">
        <v>1637</v>
      </c>
      <c r="D397" s="402" t="s">
        <v>1609</v>
      </c>
      <c r="E397" s="403" t="s">
        <v>1638</v>
      </c>
      <c r="F397" s="403">
        <v>2021003050069</v>
      </c>
      <c r="G397" s="404" t="s">
        <v>390</v>
      </c>
      <c r="H397" s="404" t="s">
        <v>1639</v>
      </c>
      <c r="I397" s="47"/>
      <c r="J397" s="405" t="s">
        <v>529</v>
      </c>
      <c r="K397" s="402" t="s">
        <v>1578</v>
      </c>
      <c r="L397" s="402" t="s">
        <v>128</v>
      </c>
      <c r="M397" s="402" t="s">
        <v>159</v>
      </c>
      <c r="N397" s="406" t="s">
        <v>392</v>
      </c>
      <c r="O397" s="405">
        <v>47</v>
      </c>
      <c r="P397" s="407" t="s">
        <v>1650</v>
      </c>
      <c r="Q397" s="402" t="s">
        <v>603</v>
      </c>
      <c r="R397" s="402" t="s">
        <v>290</v>
      </c>
      <c r="S397" s="401">
        <v>6</v>
      </c>
      <c r="T397" s="409" t="s">
        <v>42</v>
      </c>
      <c r="U397" s="48" t="s">
        <v>620</v>
      </c>
      <c r="V397" s="402" t="s">
        <v>43</v>
      </c>
      <c r="W397" s="402"/>
      <c r="X397" s="402"/>
      <c r="Y397" s="49" t="s">
        <v>620</v>
      </c>
      <c r="Z397" s="402" t="s">
        <v>620</v>
      </c>
      <c r="AA397" s="402" t="s">
        <v>620</v>
      </c>
      <c r="AB397" s="49">
        <v>4618177008</v>
      </c>
      <c r="AC397" s="49">
        <v>-4618177008</v>
      </c>
      <c r="AD397" s="49">
        <v>1685352614</v>
      </c>
      <c r="AE397" s="49">
        <v>2932824394</v>
      </c>
    </row>
    <row r="398" spans="1:31" s="21" customFormat="1" ht="50.1" customHeight="1" x14ac:dyDescent="0.25">
      <c r="A398" s="400">
        <v>298</v>
      </c>
      <c r="B398" s="402">
        <v>80111600</v>
      </c>
      <c r="C398" s="402" t="s">
        <v>1637</v>
      </c>
      <c r="D398" s="402" t="s">
        <v>1609</v>
      </c>
      <c r="E398" s="403" t="s">
        <v>1638</v>
      </c>
      <c r="F398" s="403">
        <v>2021003050069</v>
      </c>
      <c r="G398" s="404" t="s">
        <v>390</v>
      </c>
      <c r="H398" s="404" t="s">
        <v>1639</v>
      </c>
      <c r="I398" s="47"/>
      <c r="J398" s="405" t="s">
        <v>529</v>
      </c>
      <c r="K398" s="402" t="s">
        <v>1578</v>
      </c>
      <c r="L398" s="402" t="s">
        <v>128</v>
      </c>
      <c r="M398" s="402" t="s">
        <v>159</v>
      </c>
      <c r="N398" s="406" t="s">
        <v>392</v>
      </c>
      <c r="O398" s="405">
        <v>47</v>
      </c>
      <c r="P398" s="407" t="s">
        <v>1650</v>
      </c>
      <c r="Q398" s="402" t="s">
        <v>603</v>
      </c>
      <c r="R398" s="402" t="s">
        <v>290</v>
      </c>
      <c r="S398" s="401">
        <v>6</v>
      </c>
      <c r="T398" s="409" t="s">
        <v>42</v>
      </c>
      <c r="U398" s="48" t="s">
        <v>620</v>
      </c>
      <c r="V398" s="402" t="s">
        <v>43</v>
      </c>
      <c r="W398" s="438"/>
      <c r="X398" s="438"/>
      <c r="Y398" s="49" t="s">
        <v>620</v>
      </c>
      <c r="Z398" s="402" t="s">
        <v>620</v>
      </c>
      <c r="AA398" s="402" t="s">
        <v>620</v>
      </c>
      <c r="AB398" s="49">
        <v>4618177008</v>
      </c>
      <c r="AC398" s="49">
        <v>-4618177008</v>
      </c>
      <c r="AD398" s="49">
        <v>1685352614</v>
      </c>
      <c r="AE398" s="49">
        <v>2932824394</v>
      </c>
    </row>
    <row r="399" spans="1:31" s="21" customFormat="1" ht="50.1" customHeight="1" x14ac:dyDescent="0.25">
      <c r="A399" s="400">
        <v>299</v>
      </c>
      <c r="B399" s="402">
        <v>80111600</v>
      </c>
      <c r="C399" s="402" t="s">
        <v>1637</v>
      </c>
      <c r="D399" s="402" t="s">
        <v>1609</v>
      </c>
      <c r="E399" s="403" t="s">
        <v>1638</v>
      </c>
      <c r="F399" s="403">
        <v>2021003050069</v>
      </c>
      <c r="G399" s="404" t="s">
        <v>390</v>
      </c>
      <c r="H399" s="404" t="s">
        <v>1639</v>
      </c>
      <c r="I399" s="47"/>
      <c r="J399" s="405" t="s">
        <v>529</v>
      </c>
      <c r="K399" s="402" t="s">
        <v>1578</v>
      </c>
      <c r="L399" s="402" t="s">
        <v>128</v>
      </c>
      <c r="M399" s="402" t="s">
        <v>159</v>
      </c>
      <c r="N399" s="406" t="s">
        <v>392</v>
      </c>
      <c r="O399" s="405">
        <v>47</v>
      </c>
      <c r="P399" s="407" t="s">
        <v>1650</v>
      </c>
      <c r="Q399" s="402" t="s">
        <v>603</v>
      </c>
      <c r="R399" s="402" t="s">
        <v>290</v>
      </c>
      <c r="S399" s="401">
        <v>6</v>
      </c>
      <c r="T399" s="409" t="s">
        <v>42</v>
      </c>
      <c r="U399" s="48" t="s">
        <v>620</v>
      </c>
      <c r="V399" s="402" t="s">
        <v>43</v>
      </c>
      <c r="W399" s="438"/>
      <c r="X399" s="438"/>
      <c r="Y399" s="49" t="s">
        <v>620</v>
      </c>
      <c r="Z399" s="402" t="s">
        <v>620</v>
      </c>
      <c r="AA399" s="402" t="s">
        <v>620</v>
      </c>
      <c r="AB399" s="49">
        <v>4618177008</v>
      </c>
      <c r="AC399" s="49">
        <v>-4618177008</v>
      </c>
      <c r="AD399" s="49">
        <v>1685352614</v>
      </c>
      <c r="AE399" s="49">
        <v>2932824394</v>
      </c>
    </row>
    <row r="400" spans="1:31" s="21" customFormat="1" ht="50.1" customHeight="1" x14ac:dyDescent="0.25">
      <c r="A400" s="400">
        <v>300</v>
      </c>
      <c r="B400" s="402">
        <v>80111600</v>
      </c>
      <c r="C400" s="402" t="s">
        <v>1637</v>
      </c>
      <c r="D400" s="402" t="s">
        <v>1609</v>
      </c>
      <c r="E400" s="403" t="s">
        <v>1638</v>
      </c>
      <c r="F400" s="403">
        <v>2021003050069</v>
      </c>
      <c r="G400" s="404" t="s">
        <v>390</v>
      </c>
      <c r="H400" s="404" t="s">
        <v>1639</v>
      </c>
      <c r="I400" s="47"/>
      <c r="J400" s="405" t="s">
        <v>529</v>
      </c>
      <c r="K400" s="402" t="s">
        <v>1578</v>
      </c>
      <c r="L400" s="402" t="s">
        <v>128</v>
      </c>
      <c r="M400" s="402" t="s">
        <v>159</v>
      </c>
      <c r="N400" s="406" t="s">
        <v>392</v>
      </c>
      <c r="O400" s="405">
        <v>47</v>
      </c>
      <c r="P400" s="407" t="s">
        <v>1650</v>
      </c>
      <c r="Q400" s="402" t="s">
        <v>603</v>
      </c>
      <c r="R400" s="402" t="s">
        <v>290</v>
      </c>
      <c r="S400" s="401">
        <v>6</v>
      </c>
      <c r="T400" s="409" t="s">
        <v>42</v>
      </c>
      <c r="U400" s="48" t="s">
        <v>620</v>
      </c>
      <c r="V400" s="402" t="s">
        <v>43</v>
      </c>
      <c r="W400" s="402"/>
      <c r="X400" s="402"/>
      <c r="Y400" s="49" t="s">
        <v>620</v>
      </c>
      <c r="Z400" s="402" t="s">
        <v>620</v>
      </c>
      <c r="AA400" s="402" t="s">
        <v>620</v>
      </c>
      <c r="AB400" s="49">
        <v>4618177008</v>
      </c>
      <c r="AC400" s="49">
        <v>-4618177008</v>
      </c>
      <c r="AD400" s="49">
        <v>1685352614</v>
      </c>
      <c r="AE400" s="49">
        <v>2932824394</v>
      </c>
    </row>
    <row r="401" spans="1:31" s="21" customFormat="1" ht="50.1" customHeight="1" x14ac:dyDescent="0.25">
      <c r="A401" s="400">
        <v>301</v>
      </c>
      <c r="B401" s="402">
        <v>80111600</v>
      </c>
      <c r="C401" s="402" t="s">
        <v>1637</v>
      </c>
      <c r="D401" s="402" t="s">
        <v>1609</v>
      </c>
      <c r="E401" s="403" t="s">
        <v>1638</v>
      </c>
      <c r="F401" s="403">
        <v>2021003050069</v>
      </c>
      <c r="G401" s="404" t="s">
        <v>390</v>
      </c>
      <c r="H401" s="404" t="s">
        <v>1639</v>
      </c>
      <c r="I401" s="47"/>
      <c r="J401" s="405" t="s">
        <v>529</v>
      </c>
      <c r="K401" s="402" t="s">
        <v>1578</v>
      </c>
      <c r="L401" s="402" t="s">
        <v>128</v>
      </c>
      <c r="M401" s="402" t="s">
        <v>159</v>
      </c>
      <c r="N401" s="406" t="s">
        <v>392</v>
      </c>
      <c r="O401" s="405">
        <v>47</v>
      </c>
      <c r="P401" s="407" t="s">
        <v>1650</v>
      </c>
      <c r="Q401" s="402" t="s">
        <v>603</v>
      </c>
      <c r="R401" s="402" t="s">
        <v>290</v>
      </c>
      <c r="S401" s="401">
        <v>6</v>
      </c>
      <c r="T401" s="409" t="s">
        <v>42</v>
      </c>
      <c r="U401" s="48" t="s">
        <v>620</v>
      </c>
      <c r="V401" s="402" t="s">
        <v>43</v>
      </c>
      <c r="W401" s="402"/>
      <c r="X401" s="402"/>
      <c r="Y401" s="49" t="s">
        <v>620</v>
      </c>
      <c r="Z401" s="402" t="s">
        <v>620</v>
      </c>
      <c r="AA401" s="402" t="s">
        <v>620</v>
      </c>
      <c r="AB401" s="49">
        <v>4618177008</v>
      </c>
      <c r="AC401" s="49">
        <v>-4618177008</v>
      </c>
      <c r="AD401" s="49">
        <v>1685352614</v>
      </c>
      <c r="AE401" s="49">
        <v>2932824394</v>
      </c>
    </row>
    <row r="402" spans="1:31" s="21" customFormat="1" ht="50.1" customHeight="1" x14ac:dyDescent="0.25">
      <c r="A402" s="400">
        <v>302</v>
      </c>
      <c r="B402" s="402">
        <v>80111600</v>
      </c>
      <c r="C402" s="402" t="s">
        <v>1637</v>
      </c>
      <c r="D402" s="402" t="s">
        <v>1609</v>
      </c>
      <c r="E402" s="403" t="s">
        <v>1638</v>
      </c>
      <c r="F402" s="403">
        <v>2021003050069</v>
      </c>
      <c r="G402" s="404" t="s">
        <v>390</v>
      </c>
      <c r="H402" s="404" t="s">
        <v>1639</v>
      </c>
      <c r="I402" s="47"/>
      <c r="J402" s="405" t="s">
        <v>529</v>
      </c>
      <c r="K402" s="402" t="s">
        <v>1578</v>
      </c>
      <c r="L402" s="402" t="s">
        <v>128</v>
      </c>
      <c r="M402" s="402" t="s">
        <v>159</v>
      </c>
      <c r="N402" s="406" t="s">
        <v>392</v>
      </c>
      <c r="O402" s="405">
        <v>47</v>
      </c>
      <c r="P402" s="407" t="s">
        <v>1650</v>
      </c>
      <c r="Q402" s="402" t="s">
        <v>603</v>
      </c>
      <c r="R402" s="402" t="s">
        <v>290</v>
      </c>
      <c r="S402" s="401">
        <v>6</v>
      </c>
      <c r="T402" s="409" t="s">
        <v>42</v>
      </c>
      <c r="U402" s="48" t="s">
        <v>620</v>
      </c>
      <c r="V402" s="402" t="s">
        <v>43</v>
      </c>
      <c r="W402" s="438"/>
      <c r="X402" s="438"/>
      <c r="Y402" s="49" t="s">
        <v>620</v>
      </c>
      <c r="Z402" s="402" t="s">
        <v>620</v>
      </c>
      <c r="AA402" s="402" t="s">
        <v>620</v>
      </c>
      <c r="AB402" s="49">
        <v>4618177008</v>
      </c>
      <c r="AC402" s="49">
        <v>-4618177008</v>
      </c>
      <c r="AD402" s="49">
        <v>1685352614</v>
      </c>
      <c r="AE402" s="49">
        <v>2932824394</v>
      </c>
    </row>
    <row r="403" spans="1:31" s="21" customFormat="1" ht="50.1" customHeight="1" x14ac:dyDescent="0.25">
      <c r="A403" s="400">
        <v>303</v>
      </c>
      <c r="B403" s="402">
        <v>80111600</v>
      </c>
      <c r="C403" s="402" t="s">
        <v>1637</v>
      </c>
      <c r="D403" s="402" t="s">
        <v>1609</v>
      </c>
      <c r="E403" s="403" t="s">
        <v>1638</v>
      </c>
      <c r="F403" s="403">
        <v>2021003050069</v>
      </c>
      <c r="G403" s="404" t="s">
        <v>390</v>
      </c>
      <c r="H403" s="404" t="s">
        <v>1639</v>
      </c>
      <c r="I403" s="47"/>
      <c r="J403" s="405" t="s">
        <v>529</v>
      </c>
      <c r="K403" s="402" t="s">
        <v>1578</v>
      </c>
      <c r="L403" s="402" t="s">
        <v>128</v>
      </c>
      <c r="M403" s="402" t="s">
        <v>159</v>
      </c>
      <c r="N403" s="406" t="s">
        <v>392</v>
      </c>
      <c r="O403" s="405">
        <v>47</v>
      </c>
      <c r="P403" s="407" t="s">
        <v>1650</v>
      </c>
      <c r="Q403" s="402" t="s">
        <v>603</v>
      </c>
      <c r="R403" s="402" t="s">
        <v>290</v>
      </c>
      <c r="S403" s="401">
        <v>6</v>
      </c>
      <c r="T403" s="409" t="s">
        <v>42</v>
      </c>
      <c r="U403" s="48" t="s">
        <v>620</v>
      </c>
      <c r="V403" s="402" t="s">
        <v>43</v>
      </c>
      <c r="W403" s="438"/>
      <c r="X403" s="438"/>
      <c r="Y403" s="49" t="s">
        <v>620</v>
      </c>
      <c r="Z403" s="402" t="s">
        <v>620</v>
      </c>
      <c r="AA403" s="402" t="s">
        <v>620</v>
      </c>
      <c r="AB403" s="49">
        <v>4618177008</v>
      </c>
      <c r="AC403" s="49">
        <v>-4618177008</v>
      </c>
      <c r="AD403" s="49">
        <v>1685352614</v>
      </c>
      <c r="AE403" s="49">
        <v>2932824394</v>
      </c>
    </row>
    <row r="404" spans="1:31" s="21" customFormat="1" ht="50.1" customHeight="1" x14ac:dyDescent="0.25">
      <c r="A404" s="400">
        <v>304</v>
      </c>
      <c r="B404" s="402">
        <v>80111600</v>
      </c>
      <c r="C404" s="402" t="s">
        <v>1637</v>
      </c>
      <c r="D404" s="402" t="s">
        <v>1609</v>
      </c>
      <c r="E404" s="403" t="s">
        <v>1638</v>
      </c>
      <c r="F404" s="403">
        <v>2021003050069</v>
      </c>
      <c r="G404" s="404" t="s">
        <v>390</v>
      </c>
      <c r="H404" s="404" t="s">
        <v>1639</v>
      </c>
      <c r="I404" s="47"/>
      <c r="J404" s="405" t="s">
        <v>529</v>
      </c>
      <c r="K404" s="402" t="s">
        <v>1578</v>
      </c>
      <c r="L404" s="402" t="s">
        <v>128</v>
      </c>
      <c r="M404" s="402" t="s">
        <v>159</v>
      </c>
      <c r="N404" s="406" t="s">
        <v>392</v>
      </c>
      <c r="O404" s="405">
        <v>47</v>
      </c>
      <c r="P404" s="407" t="s">
        <v>1650</v>
      </c>
      <c r="Q404" s="402" t="s">
        <v>603</v>
      </c>
      <c r="R404" s="402" t="s">
        <v>290</v>
      </c>
      <c r="S404" s="401">
        <v>6</v>
      </c>
      <c r="T404" s="409" t="s">
        <v>42</v>
      </c>
      <c r="U404" s="48" t="s">
        <v>620</v>
      </c>
      <c r="V404" s="402" t="s">
        <v>43</v>
      </c>
      <c r="W404" s="402"/>
      <c r="X404" s="402"/>
      <c r="Y404" s="49" t="s">
        <v>620</v>
      </c>
      <c r="Z404" s="402" t="s">
        <v>620</v>
      </c>
      <c r="AA404" s="402" t="s">
        <v>620</v>
      </c>
      <c r="AB404" s="49">
        <v>4618177008</v>
      </c>
      <c r="AC404" s="49">
        <v>-4618177008</v>
      </c>
      <c r="AD404" s="49">
        <v>1685352614</v>
      </c>
      <c r="AE404" s="49">
        <v>2932824394</v>
      </c>
    </row>
    <row r="405" spans="1:31" s="21" customFormat="1" ht="50.1" customHeight="1" x14ac:dyDescent="0.25">
      <c r="A405" s="400">
        <v>305</v>
      </c>
      <c r="B405" s="402">
        <v>80111600</v>
      </c>
      <c r="C405" s="402" t="s">
        <v>1637</v>
      </c>
      <c r="D405" s="402" t="s">
        <v>1609</v>
      </c>
      <c r="E405" s="403" t="s">
        <v>1638</v>
      </c>
      <c r="F405" s="403">
        <v>2021003050069</v>
      </c>
      <c r="G405" s="404" t="s">
        <v>390</v>
      </c>
      <c r="H405" s="404" t="s">
        <v>1639</v>
      </c>
      <c r="I405" s="47"/>
      <c r="J405" s="405" t="s">
        <v>529</v>
      </c>
      <c r="K405" s="402" t="s">
        <v>1578</v>
      </c>
      <c r="L405" s="402" t="s">
        <v>128</v>
      </c>
      <c r="M405" s="402" t="s">
        <v>159</v>
      </c>
      <c r="N405" s="406" t="s">
        <v>392</v>
      </c>
      <c r="O405" s="405">
        <v>47</v>
      </c>
      <c r="P405" s="407" t="s">
        <v>1650</v>
      </c>
      <c r="Q405" s="402" t="s">
        <v>603</v>
      </c>
      <c r="R405" s="402" t="s">
        <v>290</v>
      </c>
      <c r="S405" s="401">
        <v>6</v>
      </c>
      <c r="T405" s="409" t="s">
        <v>42</v>
      </c>
      <c r="U405" s="48" t="s">
        <v>620</v>
      </c>
      <c r="V405" s="402" t="s">
        <v>43</v>
      </c>
      <c r="W405" s="402"/>
      <c r="X405" s="402"/>
      <c r="Y405" s="49" t="s">
        <v>620</v>
      </c>
      <c r="Z405" s="402" t="s">
        <v>620</v>
      </c>
      <c r="AA405" s="402" t="s">
        <v>620</v>
      </c>
      <c r="AB405" s="49">
        <v>4618177008</v>
      </c>
      <c r="AC405" s="49">
        <v>-4618177008</v>
      </c>
      <c r="AD405" s="49">
        <v>1685352614</v>
      </c>
      <c r="AE405" s="49">
        <v>2932824394</v>
      </c>
    </row>
    <row r="406" spans="1:31" s="21" customFormat="1" ht="50.1" customHeight="1" x14ac:dyDescent="0.25">
      <c r="A406" s="400">
        <v>306</v>
      </c>
      <c r="B406" s="402">
        <v>80111600</v>
      </c>
      <c r="C406" s="402" t="s">
        <v>1637</v>
      </c>
      <c r="D406" s="402" t="s">
        <v>1609</v>
      </c>
      <c r="E406" s="403" t="s">
        <v>1638</v>
      </c>
      <c r="F406" s="403">
        <v>2021003050069</v>
      </c>
      <c r="G406" s="404" t="s">
        <v>390</v>
      </c>
      <c r="H406" s="404" t="s">
        <v>1639</v>
      </c>
      <c r="I406" s="47"/>
      <c r="J406" s="405" t="s">
        <v>529</v>
      </c>
      <c r="K406" s="402" t="s">
        <v>1578</v>
      </c>
      <c r="L406" s="402" t="s">
        <v>128</v>
      </c>
      <c r="M406" s="402" t="s">
        <v>159</v>
      </c>
      <c r="N406" s="406" t="s">
        <v>392</v>
      </c>
      <c r="O406" s="405">
        <v>47</v>
      </c>
      <c r="P406" s="407" t="s">
        <v>1650</v>
      </c>
      <c r="Q406" s="402" t="s">
        <v>603</v>
      </c>
      <c r="R406" s="402" t="s">
        <v>290</v>
      </c>
      <c r="S406" s="401">
        <v>6</v>
      </c>
      <c r="T406" s="409" t="s">
        <v>42</v>
      </c>
      <c r="U406" s="48" t="s">
        <v>620</v>
      </c>
      <c r="V406" s="402" t="s">
        <v>43</v>
      </c>
      <c r="W406" s="402"/>
      <c r="X406" s="402"/>
      <c r="Y406" s="49" t="s">
        <v>620</v>
      </c>
      <c r="Z406" s="402" t="s">
        <v>620</v>
      </c>
      <c r="AA406" s="402" t="s">
        <v>620</v>
      </c>
      <c r="AB406" s="49">
        <v>4618177008</v>
      </c>
      <c r="AC406" s="49">
        <v>-4618177008</v>
      </c>
      <c r="AD406" s="49">
        <v>1685352614</v>
      </c>
      <c r="AE406" s="49">
        <v>2932824394</v>
      </c>
    </row>
    <row r="407" spans="1:31" s="21" customFormat="1" ht="50.1" customHeight="1" x14ac:dyDescent="0.25">
      <c r="A407" s="400">
        <v>307</v>
      </c>
      <c r="B407" s="402">
        <v>80111600</v>
      </c>
      <c r="C407" s="402" t="s">
        <v>1637</v>
      </c>
      <c r="D407" s="402" t="s">
        <v>1609</v>
      </c>
      <c r="E407" s="403" t="s">
        <v>1638</v>
      </c>
      <c r="F407" s="403">
        <v>2021003050069</v>
      </c>
      <c r="G407" s="404" t="s">
        <v>390</v>
      </c>
      <c r="H407" s="404" t="s">
        <v>1639</v>
      </c>
      <c r="I407" s="47"/>
      <c r="J407" s="405" t="s">
        <v>529</v>
      </c>
      <c r="K407" s="402" t="s">
        <v>1578</v>
      </c>
      <c r="L407" s="402" t="s">
        <v>128</v>
      </c>
      <c r="M407" s="402" t="s">
        <v>159</v>
      </c>
      <c r="N407" s="406" t="s">
        <v>392</v>
      </c>
      <c r="O407" s="405">
        <v>47</v>
      </c>
      <c r="P407" s="407" t="s">
        <v>1650</v>
      </c>
      <c r="Q407" s="402" t="s">
        <v>603</v>
      </c>
      <c r="R407" s="402" t="s">
        <v>290</v>
      </c>
      <c r="S407" s="401">
        <v>6</v>
      </c>
      <c r="T407" s="409" t="s">
        <v>42</v>
      </c>
      <c r="U407" s="48" t="s">
        <v>620</v>
      </c>
      <c r="V407" s="402" t="s">
        <v>43</v>
      </c>
      <c r="W407" s="402"/>
      <c r="X407" s="402"/>
      <c r="Y407" s="49" t="s">
        <v>620</v>
      </c>
      <c r="Z407" s="402" t="s">
        <v>620</v>
      </c>
      <c r="AA407" s="402" t="s">
        <v>620</v>
      </c>
      <c r="AB407" s="49">
        <v>4618177008</v>
      </c>
      <c r="AC407" s="49">
        <v>-4618177008</v>
      </c>
      <c r="AD407" s="49">
        <v>1685352614</v>
      </c>
      <c r="AE407" s="49">
        <v>2932824394</v>
      </c>
    </row>
    <row r="408" spans="1:31" s="21" customFormat="1" ht="50.1" customHeight="1" x14ac:dyDescent="0.25">
      <c r="A408" s="400">
        <v>308</v>
      </c>
      <c r="B408" s="402">
        <v>80111600</v>
      </c>
      <c r="C408" s="402" t="s">
        <v>1637</v>
      </c>
      <c r="D408" s="402" t="s">
        <v>1609</v>
      </c>
      <c r="E408" s="403" t="s">
        <v>1638</v>
      </c>
      <c r="F408" s="403">
        <v>2021003050069</v>
      </c>
      <c r="G408" s="404" t="s">
        <v>390</v>
      </c>
      <c r="H408" s="404" t="s">
        <v>1639</v>
      </c>
      <c r="I408" s="47"/>
      <c r="J408" s="405" t="s">
        <v>529</v>
      </c>
      <c r="K408" s="402" t="s">
        <v>1578</v>
      </c>
      <c r="L408" s="402" t="s">
        <v>128</v>
      </c>
      <c r="M408" s="402" t="s">
        <v>159</v>
      </c>
      <c r="N408" s="406" t="s">
        <v>392</v>
      </c>
      <c r="O408" s="405">
        <v>47</v>
      </c>
      <c r="P408" s="407" t="s">
        <v>1650</v>
      </c>
      <c r="Q408" s="402" t="s">
        <v>603</v>
      </c>
      <c r="R408" s="402" t="s">
        <v>290</v>
      </c>
      <c r="S408" s="401">
        <v>6</v>
      </c>
      <c r="T408" s="409" t="s">
        <v>42</v>
      </c>
      <c r="U408" s="48" t="s">
        <v>620</v>
      </c>
      <c r="V408" s="402" t="s">
        <v>43</v>
      </c>
      <c r="W408" s="402"/>
      <c r="X408" s="402"/>
      <c r="Y408" s="49" t="s">
        <v>620</v>
      </c>
      <c r="Z408" s="402" t="s">
        <v>620</v>
      </c>
      <c r="AA408" s="402" t="s">
        <v>620</v>
      </c>
      <c r="AB408" s="49">
        <v>4618177008</v>
      </c>
      <c r="AC408" s="49">
        <v>-4618177008</v>
      </c>
      <c r="AD408" s="49">
        <v>1685352614</v>
      </c>
      <c r="AE408" s="49">
        <v>2932824394</v>
      </c>
    </row>
    <row r="409" spans="1:31" s="21" customFormat="1" ht="50.1" customHeight="1" x14ac:dyDescent="0.25">
      <c r="A409" s="400">
        <v>309</v>
      </c>
      <c r="B409" s="402">
        <v>80111600</v>
      </c>
      <c r="C409" s="402" t="s">
        <v>1637</v>
      </c>
      <c r="D409" s="402" t="s">
        <v>1609</v>
      </c>
      <c r="E409" s="403" t="s">
        <v>1638</v>
      </c>
      <c r="F409" s="403">
        <v>2021003050069</v>
      </c>
      <c r="G409" s="404" t="s">
        <v>390</v>
      </c>
      <c r="H409" s="404" t="s">
        <v>1639</v>
      </c>
      <c r="I409" s="47"/>
      <c r="J409" s="405" t="s">
        <v>529</v>
      </c>
      <c r="K409" s="402" t="s">
        <v>1578</v>
      </c>
      <c r="L409" s="402" t="s">
        <v>128</v>
      </c>
      <c r="M409" s="402" t="s">
        <v>159</v>
      </c>
      <c r="N409" s="406" t="s">
        <v>392</v>
      </c>
      <c r="O409" s="405">
        <v>47</v>
      </c>
      <c r="P409" s="407" t="s">
        <v>1650</v>
      </c>
      <c r="Q409" s="402" t="s">
        <v>603</v>
      </c>
      <c r="R409" s="402" t="s">
        <v>290</v>
      </c>
      <c r="S409" s="401">
        <v>6</v>
      </c>
      <c r="T409" s="409" t="s">
        <v>42</v>
      </c>
      <c r="U409" s="48" t="s">
        <v>620</v>
      </c>
      <c r="V409" s="402" t="s">
        <v>43</v>
      </c>
      <c r="W409" s="402"/>
      <c r="X409" s="402"/>
      <c r="Y409" s="49" t="s">
        <v>620</v>
      </c>
      <c r="Z409" s="402" t="s">
        <v>620</v>
      </c>
      <c r="AA409" s="402" t="s">
        <v>620</v>
      </c>
      <c r="AB409" s="49">
        <v>4618177008</v>
      </c>
      <c r="AC409" s="49">
        <v>-4618177008</v>
      </c>
      <c r="AD409" s="49">
        <v>1685352614</v>
      </c>
      <c r="AE409" s="49">
        <v>2932824394</v>
      </c>
    </row>
    <row r="410" spans="1:31" s="21" customFormat="1" ht="50.1" customHeight="1" x14ac:dyDescent="0.25">
      <c r="A410" s="400">
        <v>310</v>
      </c>
      <c r="B410" s="402">
        <v>80111600</v>
      </c>
      <c r="C410" s="402" t="s">
        <v>1637</v>
      </c>
      <c r="D410" s="402" t="s">
        <v>1609</v>
      </c>
      <c r="E410" s="403" t="s">
        <v>1638</v>
      </c>
      <c r="F410" s="403">
        <v>2021003050069</v>
      </c>
      <c r="G410" s="404" t="s">
        <v>390</v>
      </c>
      <c r="H410" s="404" t="s">
        <v>1639</v>
      </c>
      <c r="I410" s="47"/>
      <c r="J410" s="405" t="s">
        <v>529</v>
      </c>
      <c r="K410" s="402" t="s">
        <v>1578</v>
      </c>
      <c r="L410" s="402" t="s">
        <v>128</v>
      </c>
      <c r="M410" s="402" t="s">
        <v>159</v>
      </c>
      <c r="N410" s="406" t="s">
        <v>392</v>
      </c>
      <c r="O410" s="405">
        <v>47</v>
      </c>
      <c r="P410" s="407" t="s">
        <v>1650</v>
      </c>
      <c r="Q410" s="402" t="s">
        <v>603</v>
      </c>
      <c r="R410" s="402" t="s">
        <v>290</v>
      </c>
      <c r="S410" s="401">
        <v>6</v>
      </c>
      <c r="T410" s="409" t="s">
        <v>42</v>
      </c>
      <c r="U410" s="48" t="s">
        <v>620</v>
      </c>
      <c r="V410" s="402" t="s">
        <v>43</v>
      </c>
      <c r="W410" s="402"/>
      <c r="X410" s="402"/>
      <c r="Y410" s="49" t="s">
        <v>620</v>
      </c>
      <c r="Z410" s="402" t="s">
        <v>620</v>
      </c>
      <c r="AA410" s="402" t="s">
        <v>620</v>
      </c>
      <c r="AB410" s="49">
        <v>4618177008</v>
      </c>
      <c r="AC410" s="49">
        <v>-4618177008</v>
      </c>
      <c r="AD410" s="49">
        <v>1685352614</v>
      </c>
      <c r="AE410" s="49">
        <v>2932824394</v>
      </c>
    </row>
    <row r="411" spans="1:31" s="21" customFormat="1" ht="50.1" customHeight="1" x14ac:dyDescent="0.25">
      <c r="A411" s="400">
        <v>311</v>
      </c>
      <c r="B411" s="402">
        <v>80111600</v>
      </c>
      <c r="C411" s="402" t="s">
        <v>1637</v>
      </c>
      <c r="D411" s="402" t="s">
        <v>1609</v>
      </c>
      <c r="E411" s="403" t="s">
        <v>1638</v>
      </c>
      <c r="F411" s="403">
        <v>2021003050069</v>
      </c>
      <c r="G411" s="404" t="s">
        <v>390</v>
      </c>
      <c r="H411" s="404" t="s">
        <v>1639</v>
      </c>
      <c r="I411" s="47"/>
      <c r="J411" s="405" t="s">
        <v>529</v>
      </c>
      <c r="K411" s="402" t="s">
        <v>1578</v>
      </c>
      <c r="L411" s="402" t="s">
        <v>128</v>
      </c>
      <c r="M411" s="402" t="s">
        <v>159</v>
      </c>
      <c r="N411" s="406" t="s">
        <v>392</v>
      </c>
      <c r="O411" s="405">
        <v>47</v>
      </c>
      <c r="P411" s="407" t="s">
        <v>1650</v>
      </c>
      <c r="Q411" s="402" t="s">
        <v>603</v>
      </c>
      <c r="R411" s="402" t="s">
        <v>290</v>
      </c>
      <c r="S411" s="401">
        <v>6</v>
      </c>
      <c r="T411" s="409" t="s">
        <v>42</v>
      </c>
      <c r="U411" s="48" t="s">
        <v>620</v>
      </c>
      <c r="V411" s="402" t="s">
        <v>43</v>
      </c>
      <c r="W411" s="402"/>
      <c r="X411" s="402"/>
      <c r="Y411" s="49" t="s">
        <v>620</v>
      </c>
      <c r="Z411" s="402" t="s">
        <v>620</v>
      </c>
      <c r="AA411" s="402" t="s">
        <v>620</v>
      </c>
      <c r="AB411" s="49">
        <v>4618177008</v>
      </c>
      <c r="AC411" s="49">
        <v>-4618177008</v>
      </c>
      <c r="AD411" s="49">
        <v>1685352614</v>
      </c>
      <c r="AE411" s="49">
        <v>2932824394</v>
      </c>
    </row>
    <row r="412" spans="1:31" s="21" customFormat="1" ht="50.1" customHeight="1" x14ac:dyDescent="0.25">
      <c r="A412" s="400">
        <v>312</v>
      </c>
      <c r="B412" s="402">
        <v>80111600</v>
      </c>
      <c r="C412" s="402" t="s">
        <v>1637</v>
      </c>
      <c r="D412" s="402" t="s">
        <v>1609</v>
      </c>
      <c r="E412" s="403" t="s">
        <v>1638</v>
      </c>
      <c r="F412" s="403">
        <v>2021003050069</v>
      </c>
      <c r="G412" s="404" t="s">
        <v>390</v>
      </c>
      <c r="H412" s="404" t="s">
        <v>1639</v>
      </c>
      <c r="I412" s="47"/>
      <c r="J412" s="405" t="s">
        <v>529</v>
      </c>
      <c r="K412" s="402" t="s">
        <v>1578</v>
      </c>
      <c r="L412" s="402" t="s">
        <v>128</v>
      </c>
      <c r="M412" s="402" t="s">
        <v>159</v>
      </c>
      <c r="N412" s="406" t="s">
        <v>392</v>
      </c>
      <c r="O412" s="405">
        <v>47</v>
      </c>
      <c r="P412" s="407" t="s">
        <v>1650</v>
      </c>
      <c r="Q412" s="402" t="s">
        <v>603</v>
      </c>
      <c r="R412" s="402" t="s">
        <v>290</v>
      </c>
      <c r="S412" s="401">
        <v>6</v>
      </c>
      <c r="T412" s="409" t="s">
        <v>42</v>
      </c>
      <c r="U412" s="48" t="s">
        <v>620</v>
      </c>
      <c r="V412" s="402" t="s">
        <v>43</v>
      </c>
      <c r="W412" s="402"/>
      <c r="X412" s="402"/>
      <c r="Y412" s="49" t="s">
        <v>620</v>
      </c>
      <c r="Z412" s="402" t="s">
        <v>620</v>
      </c>
      <c r="AA412" s="402" t="s">
        <v>620</v>
      </c>
      <c r="AB412" s="49">
        <v>4618177008</v>
      </c>
      <c r="AC412" s="49">
        <v>-4618177008</v>
      </c>
      <c r="AD412" s="49">
        <v>1685352614</v>
      </c>
      <c r="AE412" s="49">
        <v>2932824394</v>
      </c>
    </row>
    <row r="413" spans="1:31" s="21" customFormat="1" ht="50.1" customHeight="1" x14ac:dyDescent="0.25">
      <c r="A413" s="400">
        <v>313</v>
      </c>
      <c r="B413" s="402">
        <v>80111600</v>
      </c>
      <c r="C413" s="402" t="s">
        <v>1637</v>
      </c>
      <c r="D413" s="402" t="s">
        <v>1609</v>
      </c>
      <c r="E413" s="403" t="s">
        <v>1638</v>
      </c>
      <c r="F413" s="403">
        <v>2021003050069</v>
      </c>
      <c r="G413" s="404" t="s">
        <v>390</v>
      </c>
      <c r="H413" s="404" t="s">
        <v>1639</v>
      </c>
      <c r="I413" s="47"/>
      <c r="J413" s="405" t="s">
        <v>529</v>
      </c>
      <c r="K413" s="402" t="s">
        <v>1578</v>
      </c>
      <c r="L413" s="402" t="s">
        <v>128</v>
      </c>
      <c r="M413" s="402" t="s">
        <v>159</v>
      </c>
      <c r="N413" s="406" t="s">
        <v>392</v>
      </c>
      <c r="O413" s="405">
        <v>47</v>
      </c>
      <c r="P413" s="407" t="s">
        <v>1650</v>
      </c>
      <c r="Q413" s="402" t="s">
        <v>603</v>
      </c>
      <c r="R413" s="402" t="s">
        <v>290</v>
      </c>
      <c r="S413" s="401">
        <v>6</v>
      </c>
      <c r="T413" s="409" t="s">
        <v>42</v>
      </c>
      <c r="U413" s="48" t="s">
        <v>620</v>
      </c>
      <c r="V413" s="402" t="s">
        <v>43</v>
      </c>
      <c r="W413" s="402"/>
      <c r="X413" s="402"/>
      <c r="Y413" s="49" t="s">
        <v>620</v>
      </c>
      <c r="Z413" s="402" t="s">
        <v>620</v>
      </c>
      <c r="AA413" s="402" t="s">
        <v>620</v>
      </c>
      <c r="AB413" s="49">
        <v>4618177008</v>
      </c>
      <c r="AC413" s="49">
        <v>-4618177008</v>
      </c>
      <c r="AD413" s="49">
        <v>1685352614</v>
      </c>
      <c r="AE413" s="49">
        <v>2932824394</v>
      </c>
    </row>
    <row r="414" spans="1:31" s="21" customFormat="1" ht="50.1" customHeight="1" x14ac:dyDescent="0.25">
      <c r="A414" s="400">
        <v>314</v>
      </c>
      <c r="B414" s="402">
        <v>80111600</v>
      </c>
      <c r="C414" s="402" t="s">
        <v>1637</v>
      </c>
      <c r="D414" s="402" t="s">
        <v>1609</v>
      </c>
      <c r="E414" s="403" t="s">
        <v>1638</v>
      </c>
      <c r="F414" s="403">
        <v>2021003050069</v>
      </c>
      <c r="G414" s="404" t="s">
        <v>390</v>
      </c>
      <c r="H414" s="404" t="s">
        <v>1639</v>
      </c>
      <c r="I414" s="55"/>
      <c r="J414" s="405" t="s">
        <v>529</v>
      </c>
      <c r="K414" s="402" t="s">
        <v>1578</v>
      </c>
      <c r="L414" s="402" t="s">
        <v>128</v>
      </c>
      <c r="M414" s="402" t="s">
        <v>159</v>
      </c>
      <c r="N414" s="406" t="s">
        <v>392</v>
      </c>
      <c r="O414" s="405">
        <v>47</v>
      </c>
      <c r="P414" s="407" t="s">
        <v>1650</v>
      </c>
      <c r="Q414" s="402" t="s">
        <v>603</v>
      </c>
      <c r="R414" s="402" t="s">
        <v>290</v>
      </c>
      <c r="S414" s="401">
        <v>6</v>
      </c>
      <c r="T414" s="409" t="s">
        <v>42</v>
      </c>
      <c r="U414" s="48" t="s">
        <v>620</v>
      </c>
      <c r="V414" s="402" t="s">
        <v>43</v>
      </c>
      <c r="W414" s="402"/>
      <c r="X414" s="402"/>
      <c r="Y414" s="49" t="s">
        <v>620</v>
      </c>
      <c r="Z414" s="402" t="s">
        <v>620</v>
      </c>
      <c r="AA414" s="402" t="s">
        <v>620</v>
      </c>
      <c r="AB414" s="49">
        <v>4618177008</v>
      </c>
      <c r="AC414" s="49">
        <v>-4618177008</v>
      </c>
      <c r="AD414" s="49">
        <v>1685352614</v>
      </c>
      <c r="AE414" s="49">
        <v>2932824394</v>
      </c>
    </row>
    <row r="415" spans="1:31" s="21" customFormat="1" ht="50.1" customHeight="1" x14ac:dyDescent="0.25">
      <c r="A415" s="400">
        <v>315</v>
      </c>
      <c r="B415" s="402">
        <v>80111600</v>
      </c>
      <c r="C415" s="402" t="s">
        <v>1637</v>
      </c>
      <c r="D415" s="402" t="s">
        <v>1609</v>
      </c>
      <c r="E415" s="403" t="s">
        <v>1638</v>
      </c>
      <c r="F415" s="403">
        <v>2021003050069</v>
      </c>
      <c r="G415" s="404" t="s">
        <v>390</v>
      </c>
      <c r="H415" s="404" t="s">
        <v>1639</v>
      </c>
      <c r="I415" s="47">
        <v>0</v>
      </c>
      <c r="J415" s="405" t="s">
        <v>529</v>
      </c>
      <c r="K415" s="402" t="s">
        <v>1578</v>
      </c>
      <c r="L415" s="402" t="s">
        <v>128</v>
      </c>
      <c r="M415" s="402" t="s">
        <v>159</v>
      </c>
      <c r="N415" s="406" t="s">
        <v>392</v>
      </c>
      <c r="O415" s="405">
        <v>47</v>
      </c>
      <c r="P415" s="407" t="s">
        <v>1650</v>
      </c>
      <c r="Q415" s="402" t="s">
        <v>603</v>
      </c>
      <c r="R415" s="402" t="s">
        <v>290</v>
      </c>
      <c r="S415" s="401">
        <v>6</v>
      </c>
      <c r="T415" s="409" t="s">
        <v>42</v>
      </c>
      <c r="U415" s="48" t="s">
        <v>620</v>
      </c>
      <c r="V415" s="402" t="s">
        <v>43</v>
      </c>
      <c r="W415" s="402"/>
      <c r="X415" s="402"/>
      <c r="Y415" s="49" t="s">
        <v>620</v>
      </c>
      <c r="Z415" s="402" t="s">
        <v>620</v>
      </c>
      <c r="AA415" s="402" t="s">
        <v>620</v>
      </c>
      <c r="AB415" s="49">
        <v>4618177008</v>
      </c>
      <c r="AC415" s="49">
        <v>-4618177008</v>
      </c>
      <c r="AD415" s="49">
        <v>1685352614</v>
      </c>
      <c r="AE415" s="49">
        <v>2932824394</v>
      </c>
    </row>
    <row r="416" spans="1:31" s="21" customFormat="1" ht="50.1" customHeight="1" x14ac:dyDescent="0.25">
      <c r="A416" s="400">
        <v>316</v>
      </c>
      <c r="B416" s="402">
        <v>80111600</v>
      </c>
      <c r="C416" s="402" t="s">
        <v>1637</v>
      </c>
      <c r="D416" s="402" t="s">
        <v>1609</v>
      </c>
      <c r="E416" s="403" t="s">
        <v>1638</v>
      </c>
      <c r="F416" s="403">
        <v>2021003050069</v>
      </c>
      <c r="G416" s="404" t="s">
        <v>390</v>
      </c>
      <c r="H416" s="404" t="s">
        <v>1639</v>
      </c>
      <c r="I416" s="47">
        <v>0</v>
      </c>
      <c r="J416" s="405" t="s">
        <v>529</v>
      </c>
      <c r="K416" s="402" t="s">
        <v>1578</v>
      </c>
      <c r="L416" s="402" t="s">
        <v>128</v>
      </c>
      <c r="M416" s="402" t="s">
        <v>159</v>
      </c>
      <c r="N416" s="406" t="s">
        <v>392</v>
      </c>
      <c r="O416" s="405">
        <v>47</v>
      </c>
      <c r="P416" s="407" t="s">
        <v>1650</v>
      </c>
      <c r="Q416" s="402" t="s">
        <v>603</v>
      </c>
      <c r="R416" s="402" t="s">
        <v>290</v>
      </c>
      <c r="S416" s="401">
        <v>6</v>
      </c>
      <c r="T416" s="402" t="s">
        <v>42</v>
      </c>
      <c r="U416" s="48" t="s">
        <v>620</v>
      </c>
      <c r="V416" s="402" t="s">
        <v>43</v>
      </c>
      <c r="W416" s="402"/>
      <c r="X416" s="402"/>
      <c r="Y416" s="49" t="s">
        <v>620</v>
      </c>
      <c r="Z416" s="402" t="s">
        <v>620</v>
      </c>
      <c r="AA416" s="402" t="s">
        <v>620</v>
      </c>
      <c r="AB416" s="49">
        <v>4618177008</v>
      </c>
      <c r="AC416" s="49">
        <v>-4618177008</v>
      </c>
      <c r="AD416" s="49">
        <v>1685352614</v>
      </c>
      <c r="AE416" s="49">
        <v>2932824394</v>
      </c>
    </row>
    <row r="417" spans="1:31" s="21" customFormat="1" ht="50.1" customHeight="1" x14ac:dyDescent="0.25">
      <c r="A417" s="400">
        <v>317</v>
      </c>
      <c r="B417" s="402">
        <v>80111600</v>
      </c>
      <c r="C417" s="402" t="s">
        <v>1637</v>
      </c>
      <c r="D417" s="402" t="s">
        <v>1609</v>
      </c>
      <c r="E417" s="403" t="s">
        <v>1638</v>
      </c>
      <c r="F417" s="403">
        <v>2021003050069</v>
      </c>
      <c r="G417" s="404" t="s">
        <v>390</v>
      </c>
      <c r="H417" s="404" t="s">
        <v>1639</v>
      </c>
      <c r="I417" s="47">
        <v>0</v>
      </c>
      <c r="J417" s="405" t="s">
        <v>529</v>
      </c>
      <c r="K417" s="402" t="s">
        <v>1578</v>
      </c>
      <c r="L417" s="402" t="s">
        <v>128</v>
      </c>
      <c r="M417" s="402" t="s">
        <v>159</v>
      </c>
      <c r="N417" s="406" t="s">
        <v>392</v>
      </c>
      <c r="O417" s="405">
        <v>47</v>
      </c>
      <c r="P417" s="407" t="s">
        <v>1650</v>
      </c>
      <c r="Q417" s="402" t="s">
        <v>603</v>
      </c>
      <c r="R417" s="402" t="s">
        <v>290</v>
      </c>
      <c r="S417" s="401">
        <v>6</v>
      </c>
      <c r="T417" s="402" t="s">
        <v>42</v>
      </c>
      <c r="U417" s="48" t="s">
        <v>620</v>
      </c>
      <c r="V417" s="402" t="s">
        <v>43</v>
      </c>
      <c r="W417" s="402"/>
      <c r="X417" s="402"/>
      <c r="Y417" s="49" t="s">
        <v>620</v>
      </c>
      <c r="Z417" s="402" t="s">
        <v>620</v>
      </c>
      <c r="AA417" s="402" t="s">
        <v>620</v>
      </c>
      <c r="AB417" s="49">
        <v>4618177008</v>
      </c>
      <c r="AC417" s="49">
        <v>-4618177008</v>
      </c>
      <c r="AD417" s="49">
        <v>1685352614</v>
      </c>
      <c r="AE417" s="49">
        <v>2932824394</v>
      </c>
    </row>
    <row r="418" spans="1:31" s="21" customFormat="1" ht="50.1" customHeight="1" x14ac:dyDescent="0.25">
      <c r="A418" s="400">
        <v>318</v>
      </c>
      <c r="B418" s="402">
        <v>80111600</v>
      </c>
      <c r="C418" s="402" t="s">
        <v>1637</v>
      </c>
      <c r="D418" s="402" t="s">
        <v>1609</v>
      </c>
      <c r="E418" s="403" t="s">
        <v>1638</v>
      </c>
      <c r="F418" s="403">
        <v>2021003050069</v>
      </c>
      <c r="G418" s="404" t="s">
        <v>390</v>
      </c>
      <c r="H418" s="404" t="s">
        <v>1639</v>
      </c>
      <c r="I418" s="47">
        <v>0</v>
      </c>
      <c r="J418" s="405" t="s">
        <v>529</v>
      </c>
      <c r="K418" s="402" t="s">
        <v>1578</v>
      </c>
      <c r="L418" s="402" t="s">
        <v>128</v>
      </c>
      <c r="M418" s="402" t="s">
        <v>159</v>
      </c>
      <c r="N418" s="406" t="s">
        <v>392</v>
      </c>
      <c r="O418" s="405">
        <v>47</v>
      </c>
      <c r="P418" s="407" t="s">
        <v>1650</v>
      </c>
      <c r="Q418" s="402" t="s">
        <v>603</v>
      </c>
      <c r="R418" s="402" t="s">
        <v>290</v>
      </c>
      <c r="S418" s="401">
        <v>6</v>
      </c>
      <c r="T418" s="402" t="s">
        <v>42</v>
      </c>
      <c r="U418" s="48" t="s">
        <v>620</v>
      </c>
      <c r="V418" s="402" t="s">
        <v>43</v>
      </c>
      <c r="W418" s="402"/>
      <c r="X418" s="402"/>
      <c r="Y418" s="49" t="s">
        <v>620</v>
      </c>
      <c r="Z418" s="402" t="s">
        <v>620</v>
      </c>
      <c r="AA418" s="402" t="s">
        <v>620</v>
      </c>
      <c r="AB418" s="49">
        <v>4618177008</v>
      </c>
      <c r="AC418" s="49">
        <v>-4618177008</v>
      </c>
      <c r="AD418" s="49">
        <v>1685352614</v>
      </c>
      <c r="AE418" s="49">
        <v>2932824394</v>
      </c>
    </row>
    <row r="419" spans="1:31" s="21" customFormat="1" ht="50.1" customHeight="1" x14ac:dyDescent="0.25">
      <c r="A419" s="400">
        <v>319</v>
      </c>
      <c r="B419" s="402">
        <v>80111600</v>
      </c>
      <c r="C419" s="402" t="s">
        <v>1637</v>
      </c>
      <c r="D419" s="402" t="s">
        <v>1609</v>
      </c>
      <c r="E419" s="403" t="s">
        <v>1638</v>
      </c>
      <c r="F419" s="403">
        <v>2021003050069</v>
      </c>
      <c r="G419" s="404" t="s">
        <v>390</v>
      </c>
      <c r="H419" s="404" t="s">
        <v>1639</v>
      </c>
      <c r="I419" s="47">
        <v>0</v>
      </c>
      <c r="J419" s="405" t="s">
        <v>529</v>
      </c>
      <c r="K419" s="402" t="s">
        <v>1578</v>
      </c>
      <c r="L419" s="402" t="s">
        <v>128</v>
      </c>
      <c r="M419" s="402" t="s">
        <v>159</v>
      </c>
      <c r="N419" s="406" t="s">
        <v>392</v>
      </c>
      <c r="O419" s="405">
        <v>47</v>
      </c>
      <c r="P419" s="407" t="s">
        <v>1650</v>
      </c>
      <c r="Q419" s="402" t="s">
        <v>603</v>
      </c>
      <c r="R419" s="402" t="s">
        <v>290</v>
      </c>
      <c r="S419" s="401">
        <v>6</v>
      </c>
      <c r="T419" s="402" t="s">
        <v>42</v>
      </c>
      <c r="U419" s="48" t="s">
        <v>620</v>
      </c>
      <c r="V419" s="402" t="s">
        <v>43</v>
      </c>
      <c r="W419" s="402"/>
      <c r="X419" s="402"/>
      <c r="Y419" s="49" t="s">
        <v>620</v>
      </c>
      <c r="Z419" s="402" t="s">
        <v>620</v>
      </c>
      <c r="AA419" s="402" t="s">
        <v>620</v>
      </c>
      <c r="AB419" s="49">
        <v>4618177008</v>
      </c>
      <c r="AC419" s="49">
        <v>-4618177008</v>
      </c>
      <c r="AD419" s="49">
        <v>1685352614</v>
      </c>
      <c r="AE419" s="49">
        <v>2932824394</v>
      </c>
    </row>
    <row r="420" spans="1:31" s="21" customFormat="1" ht="50.1" customHeight="1" x14ac:dyDescent="0.25">
      <c r="A420" s="400">
        <v>320</v>
      </c>
      <c r="B420" s="402">
        <v>80111600</v>
      </c>
      <c r="C420" s="402" t="s">
        <v>1637</v>
      </c>
      <c r="D420" s="402" t="s">
        <v>1609</v>
      </c>
      <c r="E420" s="403" t="s">
        <v>1638</v>
      </c>
      <c r="F420" s="403">
        <v>2021003050069</v>
      </c>
      <c r="G420" s="404" t="s">
        <v>390</v>
      </c>
      <c r="H420" s="404" t="s">
        <v>1639</v>
      </c>
      <c r="I420" s="47">
        <v>0</v>
      </c>
      <c r="J420" s="405" t="s">
        <v>529</v>
      </c>
      <c r="K420" s="402" t="s">
        <v>1578</v>
      </c>
      <c r="L420" s="402" t="s">
        <v>128</v>
      </c>
      <c r="M420" s="402" t="s">
        <v>159</v>
      </c>
      <c r="N420" s="406" t="s">
        <v>392</v>
      </c>
      <c r="O420" s="405">
        <v>47</v>
      </c>
      <c r="P420" s="407" t="s">
        <v>1650</v>
      </c>
      <c r="Q420" s="402" t="s">
        <v>603</v>
      </c>
      <c r="R420" s="402" t="s">
        <v>290</v>
      </c>
      <c r="S420" s="401">
        <v>6</v>
      </c>
      <c r="T420" s="402" t="s">
        <v>42</v>
      </c>
      <c r="U420" s="48" t="s">
        <v>620</v>
      </c>
      <c r="V420" s="402" t="s">
        <v>43</v>
      </c>
      <c r="W420" s="402"/>
      <c r="X420" s="402"/>
      <c r="Y420" s="49" t="s">
        <v>620</v>
      </c>
      <c r="Z420" s="402" t="s">
        <v>620</v>
      </c>
      <c r="AA420" s="402" t="s">
        <v>620</v>
      </c>
      <c r="AB420" s="49">
        <v>4618177008</v>
      </c>
      <c r="AC420" s="49">
        <v>-4618177008</v>
      </c>
      <c r="AD420" s="49">
        <v>1685352614</v>
      </c>
      <c r="AE420" s="49">
        <v>2932824394</v>
      </c>
    </row>
    <row r="421" spans="1:31" s="21" customFormat="1" ht="50.1" customHeight="1" x14ac:dyDescent="0.25">
      <c r="A421" s="400">
        <v>321</v>
      </c>
      <c r="B421" s="402">
        <v>80111600</v>
      </c>
      <c r="C421" s="402" t="s">
        <v>1637</v>
      </c>
      <c r="D421" s="402" t="s">
        <v>1609</v>
      </c>
      <c r="E421" s="403" t="s">
        <v>1641</v>
      </c>
      <c r="F421" s="403">
        <v>2020003050021</v>
      </c>
      <c r="G421" s="404" t="s">
        <v>385</v>
      </c>
      <c r="H421" s="404" t="s">
        <v>1642</v>
      </c>
      <c r="I421" s="47">
        <v>14020371</v>
      </c>
      <c r="J421" s="405" t="s">
        <v>530</v>
      </c>
      <c r="K421" s="402" t="s">
        <v>1602</v>
      </c>
      <c r="L421" s="402" t="s">
        <v>128</v>
      </c>
      <c r="M421" s="402" t="s">
        <v>159</v>
      </c>
      <c r="N421" s="406" t="s">
        <v>531</v>
      </c>
      <c r="O421" s="405">
        <v>40</v>
      </c>
      <c r="P421" s="407" t="s">
        <v>1651</v>
      </c>
      <c r="Q421" s="402" t="s">
        <v>1644</v>
      </c>
      <c r="R421" s="402" t="s">
        <v>290</v>
      </c>
      <c r="S421" s="401">
        <v>3</v>
      </c>
      <c r="T421" s="415" t="s">
        <v>42</v>
      </c>
      <c r="U421" s="49">
        <v>19</v>
      </c>
      <c r="V421" s="402" t="s">
        <v>43</v>
      </c>
      <c r="W421" s="402" t="s">
        <v>110</v>
      </c>
      <c r="X421" s="402" t="s">
        <v>110</v>
      </c>
      <c r="Y421" s="49">
        <v>19</v>
      </c>
      <c r="Z421" s="402" t="s">
        <v>958</v>
      </c>
      <c r="AA421" s="402">
        <v>32</v>
      </c>
      <c r="AB421" s="49">
        <v>14020371</v>
      </c>
      <c r="AC421" s="49">
        <v>0</v>
      </c>
      <c r="AD421" s="49">
        <v>0</v>
      </c>
      <c r="AE421" s="49">
        <v>14020371</v>
      </c>
    </row>
    <row r="422" spans="1:31" s="21" customFormat="1" ht="50.1" customHeight="1" x14ac:dyDescent="0.25">
      <c r="A422" s="400">
        <v>321</v>
      </c>
      <c r="B422" s="402">
        <v>80111600</v>
      </c>
      <c r="C422" s="402" t="s">
        <v>1637</v>
      </c>
      <c r="D422" s="402" t="s">
        <v>1609</v>
      </c>
      <c r="E422" s="403" t="s">
        <v>1645</v>
      </c>
      <c r="F422" s="403">
        <v>2020003050022</v>
      </c>
      <c r="G422" s="404" t="s">
        <v>532</v>
      </c>
      <c r="H422" s="404" t="s">
        <v>1646</v>
      </c>
      <c r="I422" s="47">
        <v>18693648</v>
      </c>
      <c r="J422" s="405" t="s">
        <v>530</v>
      </c>
      <c r="K422" s="402" t="s">
        <v>1602</v>
      </c>
      <c r="L422" s="402" t="s">
        <v>128</v>
      </c>
      <c r="M422" s="402" t="s">
        <v>159</v>
      </c>
      <c r="N422" s="406" t="s">
        <v>533</v>
      </c>
      <c r="O422" s="405">
        <v>43</v>
      </c>
      <c r="P422" s="407" t="s">
        <v>1652</v>
      </c>
      <c r="Q422" s="402" t="s">
        <v>1648</v>
      </c>
      <c r="R422" s="402" t="s">
        <v>290</v>
      </c>
      <c r="S422" s="401">
        <v>3</v>
      </c>
      <c r="T422" s="415" t="s">
        <v>42</v>
      </c>
      <c r="U422" s="48">
        <v>19</v>
      </c>
      <c r="V422" s="402" t="s">
        <v>43</v>
      </c>
      <c r="W422" s="402" t="s">
        <v>110</v>
      </c>
      <c r="X422" s="402" t="s">
        <v>110</v>
      </c>
      <c r="Y422" s="49">
        <v>19</v>
      </c>
      <c r="Z422" s="402" t="s">
        <v>958</v>
      </c>
      <c r="AA422" s="402">
        <v>32</v>
      </c>
      <c r="AB422" s="49">
        <v>14020371</v>
      </c>
      <c r="AC422" s="49">
        <v>4673277</v>
      </c>
      <c r="AD422" s="49">
        <v>400000</v>
      </c>
      <c r="AE422" s="49">
        <v>13620371</v>
      </c>
    </row>
    <row r="423" spans="1:31" s="21" customFormat="1" ht="50.1" customHeight="1" x14ac:dyDescent="0.25">
      <c r="A423" s="400">
        <v>322</v>
      </c>
      <c r="B423" s="402">
        <v>80111600</v>
      </c>
      <c r="C423" s="402" t="s">
        <v>1637</v>
      </c>
      <c r="D423" s="402" t="s">
        <v>1609</v>
      </c>
      <c r="E423" s="403" t="s">
        <v>1641</v>
      </c>
      <c r="F423" s="403">
        <v>2020003050021</v>
      </c>
      <c r="G423" s="404" t="s">
        <v>385</v>
      </c>
      <c r="H423" s="404" t="s">
        <v>1642</v>
      </c>
      <c r="I423" s="47">
        <v>18693648</v>
      </c>
      <c r="J423" s="405" t="s">
        <v>534</v>
      </c>
      <c r="K423" s="402" t="s">
        <v>1602</v>
      </c>
      <c r="L423" s="402" t="s">
        <v>128</v>
      </c>
      <c r="M423" s="402" t="s">
        <v>159</v>
      </c>
      <c r="N423" s="406" t="s">
        <v>531</v>
      </c>
      <c r="O423" s="405">
        <v>40</v>
      </c>
      <c r="P423" s="407" t="s">
        <v>1651</v>
      </c>
      <c r="Q423" s="402" t="s">
        <v>1644</v>
      </c>
      <c r="R423" s="402" t="s">
        <v>290</v>
      </c>
      <c r="S423" s="401">
        <v>3</v>
      </c>
      <c r="T423" s="415" t="s">
        <v>42</v>
      </c>
      <c r="U423" s="49">
        <v>38</v>
      </c>
      <c r="V423" s="402" t="s">
        <v>43</v>
      </c>
      <c r="W423" s="402" t="s">
        <v>110</v>
      </c>
      <c r="X423" s="402" t="s">
        <v>110</v>
      </c>
      <c r="Y423" s="49">
        <v>18</v>
      </c>
      <c r="Z423" s="402" t="s">
        <v>953</v>
      </c>
      <c r="AA423" s="402">
        <v>23</v>
      </c>
      <c r="AB423" s="49">
        <v>18693648</v>
      </c>
      <c r="AC423" s="49">
        <v>0</v>
      </c>
      <c r="AD423" s="49">
        <v>0</v>
      </c>
      <c r="AE423" s="49">
        <v>18693648</v>
      </c>
    </row>
    <row r="424" spans="1:31" s="21" customFormat="1" ht="50.1" customHeight="1" x14ac:dyDescent="0.25">
      <c r="A424" s="400">
        <v>322</v>
      </c>
      <c r="B424" s="402">
        <v>80111600</v>
      </c>
      <c r="C424" s="402" t="s">
        <v>1637</v>
      </c>
      <c r="D424" s="402" t="s">
        <v>1609</v>
      </c>
      <c r="E424" s="403" t="s">
        <v>1645</v>
      </c>
      <c r="F424" s="403">
        <v>2020003050022</v>
      </c>
      <c r="G424" s="404" t="s">
        <v>532</v>
      </c>
      <c r="H424" s="404" t="s">
        <v>1646</v>
      </c>
      <c r="I424" s="47">
        <v>18693648</v>
      </c>
      <c r="J424" s="405" t="s">
        <v>534</v>
      </c>
      <c r="K424" s="402" t="s">
        <v>1602</v>
      </c>
      <c r="L424" s="402" t="s">
        <v>128</v>
      </c>
      <c r="M424" s="402" t="s">
        <v>159</v>
      </c>
      <c r="N424" s="406" t="s">
        <v>533</v>
      </c>
      <c r="O424" s="405">
        <v>43</v>
      </c>
      <c r="P424" s="407" t="s">
        <v>1652</v>
      </c>
      <c r="Q424" s="402" t="s">
        <v>1648</v>
      </c>
      <c r="R424" s="402" t="s">
        <v>290</v>
      </c>
      <c r="S424" s="401">
        <v>3</v>
      </c>
      <c r="T424" s="415" t="s">
        <v>42</v>
      </c>
      <c r="U424" s="49">
        <v>38</v>
      </c>
      <c r="V424" s="402" t="s">
        <v>43</v>
      </c>
      <c r="W424" s="402" t="s">
        <v>110</v>
      </c>
      <c r="X424" s="402" t="s">
        <v>110</v>
      </c>
      <c r="Y424" s="49">
        <v>18</v>
      </c>
      <c r="Z424" s="402" t="s">
        <v>953</v>
      </c>
      <c r="AA424" s="402">
        <v>23</v>
      </c>
      <c r="AB424" s="49">
        <v>9346824</v>
      </c>
      <c r="AC424" s="49">
        <v>9346824</v>
      </c>
      <c r="AD424" s="49">
        <v>400000</v>
      </c>
      <c r="AE424" s="49">
        <v>8946824</v>
      </c>
    </row>
    <row r="425" spans="1:31" s="21" customFormat="1" ht="50.1" customHeight="1" x14ac:dyDescent="0.25">
      <c r="A425" s="400">
        <v>323</v>
      </c>
      <c r="B425" s="402">
        <v>80111600</v>
      </c>
      <c r="C425" s="402" t="s">
        <v>1637</v>
      </c>
      <c r="D425" s="402" t="s">
        <v>1609</v>
      </c>
      <c r="E425" s="403" t="s">
        <v>1641</v>
      </c>
      <c r="F425" s="403">
        <v>2020003050021</v>
      </c>
      <c r="G425" s="404" t="s">
        <v>385</v>
      </c>
      <c r="H425" s="404" t="s">
        <v>1642</v>
      </c>
      <c r="I425" s="47">
        <v>20637243</v>
      </c>
      <c r="J425" s="405" t="s">
        <v>535</v>
      </c>
      <c r="K425" s="402" t="s">
        <v>1602</v>
      </c>
      <c r="L425" s="402" t="s">
        <v>128</v>
      </c>
      <c r="M425" s="402" t="s">
        <v>159</v>
      </c>
      <c r="N425" s="406" t="s">
        <v>531</v>
      </c>
      <c r="O425" s="405">
        <v>40</v>
      </c>
      <c r="P425" s="407" t="s">
        <v>1651</v>
      </c>
      <c r="Q425" s="402" t="s">
        <v>1644</v>
      </c>
      <c r="R425" s="402" t="s">
        <v>290</v>
      </c>
      <c r="S425" s="401">
        <v>6</v>
      </c>
      <c r="T425" s="415" t="s">
        <v>42</v>
      </c>
      <c r="U425" s="49">
        <v>60</v>
      </c>
      <c r="V425" s="402" t="s">
        <v>43</v>
      </c>
      <c r="W425" s="402" t="s">
        <v>123</v>
      </c>
      <c r="X425" s="402" t="s">
        <v>124</v>
      </c>
      <c r="Y425" s="49">
        <v>34</v>
      </c>
      <c r="Z425" s="402" t="s">
        <v>1025</v>
      </c>
      <c r="AA425" s="402">
        <v>916</v>
      </c>
      <c r="AB425" s="49">
        <v>20637243</v>
      </c>
      <c r="AC425" s="49">
        <v>0</v>
      </c>
      <c r="AD425" s="49">
        <v>0</v>
      </c>
      <c r="AE425" s="49">
        <v>20637243</v>
      </c>
    </row>
    <row r="426" spans="1:31" s="21" customFormat="1" ht="50.1" customHeight="1" x14ac:dyDescent="0.25">
      <c r="A426" s="400">
        <v>323</v>
      </c>
      <c r="B426" s="402">
        <v>80111600</v>
      </c>
      <c r="C426" s="402" t="s">
        <v>1637</v>
      </c>
      <c r="D426" s="402" t="s">
        <v>1609</v>
      </c>
      <c r="E426" s="403" t="s">
        <v>1645</v>
      </c>
      <c r="F426" s="403">
        <v>2020003050022</v>
      </c>
      <c r="G426" s="404" t="s">
        <v>532</v>
      </c>
      <c r="H426" s="404" t="s">
        <v>1646</v>
      </c>
      <c r="I426" s="47">
        <v>20637243</v>
      </c>
      <c r="J426" s="405" t="s">
        <v>535</v>
      </c>
      <c r="K426" s="402" t="s">
        <v>1602</v>
      </c>
      <c r="L426" s="402" t="s">
        <v>128</v>
      </c>
      <c r="M426" s="402" t="s">
        <v>159</v>
      </c>
      <c r="N426" s="406" t="s">
        <v>533</v>
      </c>
      <c r="O426" s="405">
        <v>43</v>
      </c>
      <c r="P426" s="407" t="s">
        <v>1652</v>
      </c>
      <c r="Q426" s="402" t="s">
        <v>1648</v>
      </c>
      <c r="R426" s="402" t="s">
        <v>290</v>
      </c>
      <c r="S426" s="401">
        <v>6</v>
      </c>
      <c r="T426" s="415" t="s">
        <v>42</v>
      </c>
      <c r="U426" s="49">
        <v>60</v>
      </c>
      <c r="V426" s="402" t="s">
        <v>43</v>
      </c>
      <c r="W426" s="402" t="s">
        <v>123</v>
      </c>
      <c r="X426" s="402" t="s">
        <v>124</v>
      </c>
      <c r="Y426" s="49">
        <v>34</v>
      </c>
      <c r="Z426" s="402" t="s">
        <v>1025</v>
      </c>
      <c r="AA426" s="402">
        <v>916</v>
      </c>
      <c r="AB426" s="49">
        <v>20637243</v>
      </c>
      <c r="AC426" s="49">
        <v>0</v>
      </c>
      <c r="AD426" s="49">
        <v>0</v>
      </c>
      <c r="AE426" s="49">
        <v>20637243</v>
      </c>
    </row>
    <row r="427" spans="1:31" s="21" customFormat="1" ht="49.5" customHeight="1" x14ac:dyDescent="0.25">
      <c r="A427" s="400">
        <v>324</v>
      </c>
      <c r="B427" s="402">
        <v>80111600</v>
      </c>
      <c r="C427" s="402" t="s">
        <v>1637</v>
      </c>
      <c r="D427" s="402" t="s">
        <v>1609</v>
      </c>
      <c r="E427" s="403" t="s">
        <v>1641</v>
      </c>
      <c r="F427" s="403">
        <v>2020003050021</v>
      </c>
      <c r="G427" s="404" t="s">
        <v>385</v>
      </c>
      <c r="H427" s="404" t="s">
        <v>1642</v>
      </c>
      <c r="I427" s="47">
        <v>6287202</v>
      </c>
      <c r="J427" s="405" t="s">
        <v>536</v>
      </c>
      <c r="K427" s="402" t="s">
        <v>1602</v>
      </c>
      <c r="L427" s="402" t="s">
        <v>128</v>
      </c>
      <c r="M427" s="402" t="s">
        <v>159</v>
      </c>
      <c r="N427" s="406" t="s">
        <v>531</v>
      </c>
      <c r="O427" s="405">
        <v>40</v>
      </c>
      <c r="P427" s="407" t="s">
        <v>1651</v>
      </c>
      <c r="Q427" s="402" t="s">
        <v>1644</v>
      </c>
      <c r="R427" s="402" t="s">
        <v>290</v>
      </c>
      <c r="S427" s="401">
        <v>3</v>
      </c>
      <c r="T427" s="415" t="s">
        <v>42</v>
      </c>
      <c r="U427" s="49">
        <v>261</v>
      </c>
      <c r="V427" s="402" t="s">
        <v>43</v>
      </c>
      <c r="W427" s="402" t="s">
        <v>123</v>
      </c>
      <c r="X427" s="402" t="s">
        <v>124</v>
      </c>
      <c r="Y427" s="49">
        <v>188</v>
      </c>
      <c r="Z427" s="402" t="s">
        <v>1291</v>
      </c>
      <c r="AA427" s="402">
        <v>1293</v>
      </c>
      <c r="AB427" s="49">
        <v>6287202</v>
      </c>
      <c r="AC427" s="49">
        <v>0</v>
      </c>
      <c r="AD427" s="49">
        <v>0</v>
      </c>
      <c r="AE427" s="49">
        <v>6287202</v>
      </c>
    </row>
    <row r="428" spans="1:31" s="21" customFormat="1" ht="50.1" customHeight="1" x14ac:dyDescent="0.25">
      <c r="A428" s="400">
        <v>324</v>
      </c>
      <c r="B428" s="402">
        <v>80111600</v>
      </c>
      <c r="C428" s="402" t="s">
        <v>1637</v>
      </c>
      <c r="D428" s="402" t="s">
        <v>1609</v>
      </c>
      <c r="E428" s="403" t="s">
        <v>1645</v>
      </c>
      <c r="F428" s="403">
        <v>2020003050022</v>
      </c>
      <c r="G428" s="404" t="s">
        <v>532</v>
      </c>
      <c r="H428" s="404" t="s">
        <v>1646</v>
      </c>
      <c r="I428" s="47">
        <v>6287202</v>
      </c>
      <c r="J428" s="405" t="s">
        <v>536</v>
      </c>
      <c r="K428" s="402" t="s">
        <v>1602</v>
      </c>
      <c r="L428" s="402" t="s">
        <v>128</v>
      </c>
      <c r="M428" s="402" t="s">
        <v>159</v>
      </c>
      <c r="N428" s="406" t="s">
        <v>533</v>
      </c>
      <c r="O428" s="405">
        <v>43</v>
      </c>
      <c r="P428" s="407" t="s">
        <v>1652</v>
      </c>
      <c r="Q428" s="402" t="s">
        <v>1648</v>
      </c>
      <c r="R428" s="402" t="s">
        <v>290</v>
      </c>
      <c r="S428" s="401">
        <v>3</v>
      </c>
      <c r="T428" s="415" t="s">
        <v>42</v>
      </c>
      <c r="U428" s="49">
        <v>261</v>
      </c>
      <c r="V428" s="402" t="s">
        <v>43</v>
      </c>
      <c r="W428" s="402" t="s">
        <v>123</v>
      </c>
      <c r="X428" s="402" t="s">
        <v>124</v>
      </c>
      <c r="Y428" s="49">
        <v>188</v>
      </c>
      <c r="Z428" s="402" t="s">
        <v>1291</v>
      </c>
      <c r="AA428" s="402">
        <v>1293</v>
      </c>
      <c r="AB428" s="49">
        <v>6287202</v>
      </c>
      <c r="AC428" s="49">
        <v>0</v>
      </c>
      <c r="AD428" s="49">
        <v>0</v>
      </c>
      <c r="AE428" s="49">
        <v>6287202</v>
      </c>
    </row>
    <row r="429" spans="1:31" s="21" customFormat="1" ht="50.1" customHeight="1" x14ac:dyDescent="0.25">
      <c r="A429" s="400">
        <v>325</v>
      </c>
      <c r="B429" s="402">
        <v>80111600</v>
      </c>
      <c r="C429" s="402" t="s">
        <v>1637</v>
      </c>
      <c r="D429" s="402" t="s">
        <v>1609</v>
      </c>
      <c r="E429" s="403" t="s">
        <v>1641</v>
      </c>
      <c r="F429" s="403">
        <v>2020003050021</v>
      </c>
      <c r="G429" s="404" t="s">
        <v>385</v>
      </c>
      <c r="H429" s="404" t="s">
        <v>1642</v>
      </c>
      <c r="I429" s="47">
        <v>20637243</v>
      </c>
      <c r="J429" s="405" t="s">
        <v>537</v>
      </c>
      <c r="K429" s="402" t="s">
        <v>1602</v>
      </c>
      <c r="L429" s="402" t="s">
        <v>128</v>
      </c>
      <c r="M429" s="402" t="s">
        <v>159</v>
      </c>
      <c r="N429" s="406" t="s">
        <v>531</v>
      </c>
      <c r="O429" s="405">
        <v>40</v>
      </c>
      <c r="P429" s="407" t="s">
        <v>1651</v>
      </c>
      <c r="Q429" s="402" t="s">
        <v>1644</v>
      </c>
      <c r="R429" s="402" t="s">
        <v>290</v>
      </c>
      <c r="S429" s="401">
        <v>6</v>
      </c>
      <c r="T429" s="415" t="s">
        <v>42</v>
      </c>
      <c r="U429" s="49">
        <v>61</v>
      </c>
      <c r="V429" s="402" t="s">
        <v>43</v>
      </c>
      <c r="W429" s="402" t="s">
        <v>123</v>
      </c>
      <c r="X429" s="402" t="s">
        <v>124</v>
      </c>
      <c r="Y429" s="49">
        <v>33</v>
      </c>
      <c r="Z429" s="402" t="s">
        <v>1021</v>
      </c>
      <c r="AA429" s="402">
        <v>917</v>
      </c>
      <c r="AB429" s="49">
        <v>20637243</v>
      </c>
      <c r="AC429" s="49">
        <v>0</v>
      </c>
      <c r="AD429" s="49">
        <v>0</v>
      </c>
      <c r="AE429" s="49">
        <v>20637243</v>
      </c>
    </row>
    <row r="430" spans="1:31" s="21" customFormat="1" ht="50.1" customHeight="1" x14ac:dyDescent="0.25">
      <c r="A430" s="400">
        <v>325</v>
      </c>
      <c r="B430" s="402">
        <v>80111600</v>
      </c>
      <c r="C430" s="402" t="s">
        <v>1637</v>
      </c>
      <c r="D430" s="402" t="s">
        <v>1609</v>
      </c>
      <c r="E430" s="403" t="s">
        <v>1645</v>
      </c>
      <c r="F430" s="403">
        <v>2020003050022</v>
      </c>
      <c r="G430" s="404" t="s">
        <v>532</v>
      </c>
      <c r="H430" s="404" t="s">
        <v>1646</v>
      </c>
      <c r="I430" s="47">
        <v>20637243</v>
      </c>
      <c r="J430" s="405" t="s">
        <v>537</v>
      </c>
      <c r="K430" s="402" t="s">
        <v>1602</v>
      </c>
      <c r="L430" s="402" t="s">
        <v>128</v>
      </c>
      <c r="M430" s="402" t="s">
        <v>159</v>
      </c>
      <c r="N430" s="406" t="s">
        <v>533</v>
      </c>
      <c r="O430" s="405">
        <v>43</v>
      </c>
      <c r="P430" s="407" t="s">
        <v>1652</v>
      </c>
      <c r="Q430" s="402" t="s">
        <v>1648</v>
      </c>
      <c r="R430" s="402" t="s">
        <v>290</v>
      </c>
      <c r="S430" s="401">
        <v>6</v>
      </c>
      <c r="T430" s="415" t="s">
        <v>42</v>
      </c>
      <c r="U430" s="49">
        <v>61</v>
      </c>
      <c r="V430" s="402" t="s">
        <v>43</v>
      </c>
      <c r="W430" s="402" t="s">
        <v>123</v>
      </c>
      <c r="X430" s="402" t="s">
        <v>124</v>
      </c>
      <c r="Y430" s="49">
        <v>33</v>
      </c>
      <c r="Z430" s="402" t="s">
        <v>1021</v>
      </c>
      <c r="AA430" s="402">
        <v>917</v>
      </c>
      <c r="AB430" s="49">
        <v>20637243</v>
      </c>
      <c r="AC430" s="49">
        <v>0</v>
      </c>
      <c r="AD430" s="49">
        <v>0</v>
      </c>
      <c r="AE430" s="49">
        <v>20637243</v>
      </c>
    </row>
    <row r="431" spans="1:31" s="21" customFormat="1" ht="49.5" customHeight="1" x14ac:dyDescent="0.25">
      <c r="A431" s="400">
        <v>326</v>
      </c>
      <c r="B431" s="402">
        <v>80111600</v>
      </c>
      <c r="C431" s="402" t="s">
        <v>1637</v>
      </c>
      <c r="D431" s="402" t="s">
        <v>1609</v>
      </c>
      <c r="E431" s="403" t="s">
        <v>1641</v>
      </c>
      <c r="F431" s="403">
        <v>2020003050021</v>
      </c>
      <c r="G431" s="404" t="s">
        <v>385</v>
      </c>
      <c r="H431" s="404" t="s">
        <v>1642</v>
      </c>
      <c r="I431" s="446">
        <v>11958183</v>
      </c>
      <c r="J431" s="405" t="s">
        <v>538</v>
      </c>
      <c r="K431" s="402" t="s">
        <v>1602</v>
      </c>
      <c r="L431" s="402" t="s">
        <v>128</v>
      </c>
      <c r="M431" s="402" t="s">
        <v>159</v>
      </c>
      <c r="N431" s="406" t="s">
        <v>531</v>
      </c>
      <c r="O431" s="405">
        <v>40</v>
      </c>
      <c r="P431" s="407" t="s">
        <v>1651</v>
      </c>
      <c r="Q431" s="402" t="s">
        <v>1644</v>
      </c>
      <c r="R431" s="402" t="s">
        <v>290</v>
      </c>
      <c r="S431" s="401">
        <v>3</v>
      </c>
      <c r="T431" s="415" t="s">
        <v>42</v>
      </c>
      <c r="U431" s="49">
        <v>43</v>
      </c>
      <c r="V431" s="402" t="s">
        <v>43</v>
      </c>
      <c r="W431" s="402" t="s">
        <v>110</v>
      </c>
      <c r="X431" s="402" t="s">
        <v>110</v>
      </c>
      <c r="Y431" s="49">
        <v>31</v>
      </c>
      <c r="Z431" s="402" t="s">
        <v>1010</v>
      </c>
      <c r="AA431" s="402">
        <v>67</v>
      </c>
      <c r="AB431" s="49">
        <v>11958183</v>
      </c>
      <c r="AC431" s="49">
        <v>0</v>
      </c>
      <c r="AD431" s="49">
        <v>0</v>
      </c>
      <c r="AE431" s="49">
        <v>11958183</v>
      </c>
    </row>
    <row r="432" spans="1:31" s="21" customFormat="1" ht="49.5" customHeight="1" x14ac:dyDescent="0.25">
      <c r="A432" s="400" t="s">
        <v>108</v>
      </c>
      <c r="B432" s="402">
        <v>80111600</v>
      </c>
      <c r="C432" s="402" t="s">
        <v>1637</v>
      </c>
      <c r="D432" s="402" t="s">
        <v>1609</v>
      </c>
      <c r="E432" s="403" t="s">
        <v>1641</v>
      </c>
      <c r="F432" s="403">
        <v>2020003050021</v>
      </c>
      <c r="G432" s="404" t="s">
        <v>385</v>
      </c>
      <c r="H432" s="404" t="s">
        <v>1642</v>
      </c>
      <c r="I432" s="47">
        <v>0</v>
      </c>
      <c r="J432" s="405" t="s">
        <v>539</v>
      </c>
      <c r="K432" s="402" t="s">
        <v>1578</v>
      </c>
      <c r="L432" s="402" t="s">
        <v>128</v>
      </c>
      <c r="M432" s="402" t="s">
        <v>159</v>
      </c>
      <c r="N432" s="406" t="s">
        <v>531</v>
      </c>
      <c r="O432" s="405">
        <v>40</v>
      </c>
      <c r="P432" s="407" t="s">
        <v>1651</v>
      </c>
      <c r="Q432" s="402" t="s">
        <v>1644</v>
      </c>
      <c r="R432" s="402" t="s">
        <v>290</v>
      </c>
      <c r="S432" s="401">
        <v>6</v>
      </c>
      <c r="T432" s="415" t="s">
        <v>42</v>
      </c>
      <c r="U432" s="49" t="s">
        <v>620</v>
      </c>
      <c r="V432" s="402" t="s">
        <v>43</v>
      </c>
      <c r="W432" s="402" t="s">
        <v>130</v>
      </c>
      <c r="X432" s="402" t="s">
        <v>130</v>
      </c>
      <c r="Y432" s="49" t="s">
        <v>620</v>
      </c>
      <c r="Z432" s="402" t="s">
        <v>620</v>
      </c>
      <c r="AA432" s="402" t="s">
        <v>620</v>
      </c>
      <c r="AB432" s="49">
        <v>0</v>
      </c>
      <c r="AC432" s="49">
        <v>0</v>
      </c>
      <c r="AD432" s="49">
        <v>0</v>
      </c>
      <c r="AE432" s="49">
        <v>0</v>
      </c>
    </row>
    <row r="433" spans="1:31" s="21" customFormat="1" ht="50.1" customHeight="1" x14ac:dyDescent="0.25">
      <c r="A433" s="400">
        <v>327</v>
      </c>
      <c r="B433" s="402">
        <v>80111600</v>
      </c>
      <c r="C433" s="402" t="s">
        <v>1637</v>
      </c>
      <c r="D433" s="402" t="s">
        <v>1609</v>
      </c>
      <c r="E433" s="403" t="s">
        <v>1641</v>
      </c>
      <c r="F433" s="403">
        <v>2020003050021</v>
      </c>
      <c r="G433" s="404" t="s">
        <v>385</v>
      </c>
      <c r="H433" s="404" t="s">
        <v>1642</v>
      </c>
      <c r="I433" s="47">
        <v>14020236</v>
      </c>
      <c r="J433" s="405" t="s">
        <v>540</v>
      </c>
      <c r="K433" s="402" t="s">
        <v>1602</v>
      </c>
      <c r="L433" s="402" t="s">
        <v>128</v>
      </c>
      <c r="M433" s="402" t="s">
        <v>159</v>
      </c>
      <c r="N433" s="406" t="s">
        <v>531</v>
      </c>
      <c r="O433" s="405">
        <v>40</v>
      </c>
      <c r="P433" s="407" t="s">
        <v>1651</v>
      </c>
      <c r="Q433" s="402" t="s">
        <v>1644</v>
      </c>
      <c r="R433" s="402" t="s">
        <v>290</v>
      </c>
      <c r="S433" s="401">
        <v>3</v>
      </c>
      <c r="T433" s="415" t="s">
        <v>42</v>
      </c>
      <c r="U433" s="49">
        <v>20</v>
      </c>
      <c r="V433" s="402" t="s">
        <v>43</v>
      </c>
      <c r="W433" s="402" t="s">
        <v>110</v>
      </c>
      <c r="X433" s="402" t="s">
        <v>110</v>
      </c>
      <c r="Y433" s="49">
        <v>20</v>
      </c>
      <c r="Z433" s="402" t="s">
        <v>962</v>
      </c>
      <c r="AA433" s="402">
        <v>22</v>
      </c>
      <c r="AB433" s="49">
        <v>0</v>
      </c>
      <c r="AC433" s="49">
        <v>14020236</v>
      </c>
      <c r="AD433" s="49">
        <v>0</v>
      </c>
      <c r="AE433" s="49">
        <v>0</v>
      </c>
    </row>
    <row r="434" spans="1:31" s="21" customFormat="1" ht="50.1" customHeight="1" x14ac:dyDescent="0.25">
      <c r="A434" s="400">
        <v>327</v>
      </c>
      <c r="B434" s="402">
        <v>80111600</v>
      </c>
      <c r="C434" s="402" t="s">
        <v>1637</v>
      </c>
      <c r="D434" s="402" t="s">
        <v>1609</v>
      </c>
      <c r="E434" s="403" t="s">
        <v>1645</v>
      </c>
      <c r="F434" s="403">
        <v>2020003050022</v>
      </c>
      <c r="G434" s="404" t="s">
        <v>532</v>
      </c>
      <c r="H434" s="404" t="s">
        <v>1646</v>
      </c>
      <c r="I434" s="47">
        <v>18693648</v>
      </c>
      <c r="J434" s="405" t="s">
        <v>540</v>
      </c>
      <c r="K434" s="402" t="s">
        <v>1602</v>
      </c>
      <c r="L434" s="402" t="s">
        <v>128</v>
      </c>
      <c r="M434" s="402" t="s">
        <v>159</v>
      </c>
      <c r="N434" s="406" t="s">
        <v>533</v>
      </c>
      <c r="O434" s="405">
        <v>43</v>
      </c>
      <c r="P434" s="407" t="s">
        <v>1652</v>
      </c>
      <c r="Q434" s="402" t="s">
        <v>1648</v>
      </c>
      <c r="R434" s="402" t="s">
        <v>290</v>
      </c>
      <c r="S434" s="401">
        <v>3</v>
      </c>
      <c r="T434" s="415" t="s">
        <v>42</v>
      </c>
      <c r="U434" s="49">
        <v>20</v>
      </c>
      <c r="V434" s="402" t="s">
        <v>43</v>
      </c>
      <c r="W434" s="402" t="s">
        <v>110</v>
      </c>
      <c r="X434" s="402" t="s">
        <v>110</v>
      </c>
      <c r="Y434" s="49">
        <v>20</v>
      </c>
      <c r="Z434" s="402" t="s">
        <v>962</v>
      </c>
      <c r="AA434" s="402">
        <v>22</v>
      </c>
      <c r="AB434" s="49">
        <v>0</v>
      </c>
      <c r="AC434" s="49">
        <v>18693648</v>
      </c>
      <c r="AD434" s="49">
        <v>0</v>
      </c>
      <c r="AE434" s="49">
        <v>0</v>
      </c>
    </row>
    <row r="435" spans="1:31" s="21" customFormat="1" ht="50.1" customHeight="1" x14ac:dyDescent="0.25">
      <c r="A435" s="400">
        <v>328</v>
      </c>
      <c r="B435" s="402">
        <v>80111600</v>
      </c>
      <c r="C435" s="402" t="s">
        <v>1637</v>
      </c>
      <c r="D435" s="402" t="s">
        <v>1609</v>
      </c>
      <c r="E435" s="403" t="s">
        <v>1641</v>
      </c>
      <c r="F435" s="403">
        <v>2020003050021</v>
      </c>
      <c r="G435" s="404" t="s">
        <v>385</v>
      </c>
      <c r="H435" s="404" t="s">
        <v>1642</v>
      </c>
      <c r="I435" s="47">
        <v>20637243</v>
      </c>
      <c r="J435" s="405" t="s">
        <v>535</v>
      </c>
      <c r="K435" s="402" t="s">
        <v>1602</v>
      </c>
      <c r="L435" s="402" t="s">
        <v>128</v>
      </c>
      <c r="M435" s="402" t="s">
        <v>159</v>
      </c>
      <c r="N435" s="406" t="s">
        <v>531</v>
      </c>
      <c r="O435" s="405">
        <v>40</v>
      </c>
      <c r="P435" s="407" t="s">
        <v>1651</v>
      </c>
      <c r="Q435" s="402" t="s">
        <v>1644</v>
      </c>
      <c r="R435" s="402" t="s">
        <v>290</v>
      </c>
      <c r="S435" s="401">
        <v>201</v>
      </c>
      <c r="T435" s="415" t="s">
        <v>541</v>
      </c>
      <c r="U435" s="49">
        <v>227</v>
      </c>
      <c r="V435" s="402" t="s">
        <v>43</v>
      </c>
      <c r="W435" s="402" t="s">
        <v>110</v>
      </c>
      <c r="X435" s="402" t="s">
        <v>110</v>
      </c>
      <c r="Y435" s="49">
        <v>173</v>
      </c>
      <c r="Z435" s="402" t="s">
        <v>1228</v>
      </c>
      <c r="AA435" s="402">
        <v>1163</v>
      </c>
      <c r="AB435" s="49">
        <v>20637243</v>
      </c>
      <c r="AC435" s="49">
        <v>0</v>
      </c>
      <c r="AD435" s="49">
        <v>0</v>
      </c>
      <c r="AE435" s="49">
        <v>20637243</v>
      </c>
    </row>
    <row r="436" spans="1:31" s="21" customFormat="1" ht="48" customHeight="1" x14ac:dyDescent="0.25">
      <c r="A436" s="400">
        <v>328</v>
      </c>
      <c r="B436" s="402">
        <v>80111600</v>
      </c>
      <c r="C436" s="402" t="s">
        <v>1637</v>
      </c>
      <c r="D436" s="402" t="s">
        <v>1609</v>
      </c>
      <c r="E436" s="403" t="s">
        <v>1645</v>
      </c>
      <c r="F436" s="403">
        <v>2020003050022</v>
      </c>
      <c r="G436" s="404" t="s">
        <v>532</v>
      </c>
      <c r="H436" s="404" t="s">
        <v>1646</v>
      </c>
      <c r="I436" s="47">
        <v>20637243</v>
      </c>
      <c r="J436" s="405" t="s">
        <v>535</v>
      </c>
      <c r="K436" s="402" t="s">
        <v>1602</v>
      </c>
      <c r="L436" s="402" t="s">
        <v>128</v>
      </c>
      <c r="M436" s="402" t="s">
        <v>159</v>
      </c>
      <c r="N436" s="406" t="s">
        <v>533</v>
      </c>
      <c r="O436" s="405">
        <v>43</v>
      </c>
      <c r="P436" s="407" t="s">
        <v>1652</v>
      </c>
      <c r="Q436" s="402" t="s">
        <v>1648</v>
      </c>
      <c r="R436" s="402" t="s">
        <v>290</v>
      </c>
      <c r="S436" s="401">
        <v>201</v>
      </c>
      <c r="T436" s="415" t="s">
        <v>541</v>
      </c>
      <c r="U436" s="49">
        <v>227</v>
      </c>
      <c r="V436" s="402" t="s">
        <v>43</v>
      </c>
      <c r="W436" s="402" t="s">
        <v>110</v>
      </c>
      <c r="X436" s="402" t="s">
        <v>110</v>
      </c>
      <c r="Y436" s="49">
        <v>173</v>
      </c>
      <c r="Z436" s="402" t="s">
        <v>1228</v>
      </c>
      <c r="AA436" s="402">
        <v>1163</v>
      </c>
      <c r="AB436" s="49">
        <v>20637243</v>
      </c>
      <c r="AC436" s="49">
        <v>0</v>
      </c>
      <c r="AD436" s="49">
        <v>0</v>
      </c>
      <c r="AE436" s="49">
        <v>20637243</v>
      </c>
    </row>
    <row r="437" spans="1:31" s="21" customFormat="1" ht="50.1" customHeight="1" x14ac:dyDescent="0.25">
      <c r="A437" s="400">
        <v>329</v>
      </c>
      <c r="B437" s="402">
        <v>80111600</v>
      </c>
      <c r="C437" s="402" t="s">
        <v>1637</v>
      </c>
      <c r="D437" s="402" t="s">
        <v>1609</v>
      </c>
      <c r="E437" s="403" t="s">
        <v>1645</v>
      </c>
      <c r="F437" s="403">
        <v>2020003050022</v>
      </c>
      <c r="G437" s="404" t="s">
        <v>532</v>
      </c>
      <c r="H437" s="404" t="s">
        <v>1646</v>
      </c>
      <c r="I437" s="47">
        <v>20279118</v>
      </c>
      <c r="J437" s="405" t="s">
        <v>542</v>
      </c>
      <c r="K437" s="402" t="s">
        <v>1602</v>
      </c>
      <c r="L437" s="402" t="s">
        <v>128</v>
      </c>
      <c r="M437" s="402" t="s">
        <v>159</v>
      </c>
      <c r="N437" s="406" t="s">
        <v>533</v>
      </c>
      <c r="O437" s="405">
        <v>43</v>
      </c>
      <c r="P437" s="407" t="s">
        <v>1652</v>
      </c>
      <c r="Q437" s="402" t="s">
        <v>1648</v>
      </c>
      <c r="R437" s="402" t="s">
        <v>290</v>
      </c>
      <c r="S437" s="401">
        <v>6</v>
      </c>
      <c r="T437" s="415" t="s">
        <v>42</v>
      </c>
      <c r="U437" s="49">
        <v>259</v>
      </c>
      <c r="V437" s="402" t="s">
        <v>43</v>
      </c>
      <c r="W437" s="402" t="s">
        <v>123</v>
      </c>
      <c r="X437" s="402" t="s">
        <v>123</v>
      </c>
      <c r="Y437" s="49">
        <v>189</v>
      </c>
      <c r="Z437" s="402" t="s">
        <v>1293</v>
      </c>
      <c r="AA437" s="402">
        <v>1301</v>
      </c>
      <c r="AB437" s="49">
        <v>20279118</v>
      </c>
      <c r="AC437" s="49">
        <v>0</v>
      </c>
      <c r="AD437" s="49">
        <v>0</v>
      </c>
      <c r="AE437" s="49">
        <v>20279118</v>
      </c>
    </row>
    <row r="438" spans="1:31" s="21" customFormat="1" ht="50.1" customHeight="1" x14ac:dyDescent="0.25">
      <c r="A438" s="400">
        <v>330</v>
      </c>
      <c r="B438" s="402">
        <v>80111600</v>
      </c>
      <c r="C438" s="402" t="s">
        <v>1637</v>
      </c>
      <c r="D438" s="402" t="s">
        <v>1609</v>
      </c>
      <c r="E438" s="403" t="s">
        <v>1645</v>
      </c>
      <c r="F438" s="403">
        <v>2020003050022</v>
      </c>
      <c r="G438" s="404" t="s">
        <v>532</v>
      </c>
      <c r="H438" s="404" t="s">
        <v>1646</v>
      </c>
      <c r="I438" s="47">
        <v>25029060</v>
      </c>
      <c r="J438" s="405" t="s">
        <v>543</v>
      </c>
      <c r="K438" s="402" t="s">
        <v>1602</v>
      </c>
      <c r="L438" s="402" t="s">
        <v>128</v>
      </c>
      <c r="M438" s="402" t="s">
        <v>159</v>
      </c>
      <c r="N438" s="406" t="s">
        <v>533</v>
      </c>
      <c r="O438" s="405">
        <v>43</v>
      </c>
      <c r="P438" s="407" t="s">
        <v>1652</v>
      </c>
      <c r="Q438" s="402" t="s">
        <v>1648</v>
      </c>
      <c r="R438" s="402" t="s">
        <v>290</v>
      </c>
      <c r="S438" s="401">
        <v>6</v>
      </c>
      <c r="T438" s="415" t="s">
        <v>42</v>
      </c>
      <c r="U438" s="49">
        <v>331</v>
      </c>
      <c r="V438" s="402" t="s">
        <v>43</v>
      </c>
      <c r="W438" s="402" t="s">
        <v>130</v>
      </c>
      <c r="X438" s="402" t="s">
        <v>130</v>
      </c>
      <c r="Y438" s="49">
        <v>237</v>
      </c>
      <c r="Z438" s="402" t="s">
        <v>1401</v>
      </c>
      <c r="AA438" s="402">
        <v>2213</v>
      </c>
      <c r="AB438" s="49">
        <v>25029060</v>
      </c>
      <c r="AC438" s="49">
        <v>0</v>
      </c>
      <c r="AD438" s="49">
        <v>0</v>
      </c>
      <c r="AE438" s="49">
        <v>25029060</v>
      </c>
    </row>
    <row r="439" spans="1:31" s="21" customFormat="1" ht="50.1" customHeight="1" x14ac:dyDescent="0.25">
      <c r="A439" s="400">
        <v>523</v>
      </c>
      <c r="B439" s="402">
        <v>80111600</v>
      </c>
      <c r="C439" s="402" t="s">
        <v>1637</v>
      </c>
      <c r="D439" s="402" t="s">
        <v>1609</v>
      </c>
      <c r="E439" s="403" t="s">
        <v>1641</v>
      </c>
      <c r="F439" s="403">
        <v>2020003050021</v>
      </c>
      <c r="G439" s="404" t="s">
        <v>385</v>
      </c>
      <c r="H439" s="404" t="s">
        <v>1642</v>
      </c>
      <c r="I439" s="47">
        <v>20279118</v>
      </c>
      <c r="J439" s="405" t="s">
        <v>544</v>
      </c>
      <c r="K439" s="402" t="s">
        <v>1602</v>
      </c>
      <c r="L439" s="402" t="s">
        <v>128</v>
      </c>
      <c r="M439" s="402" t="s">
        <v>159</v>
      </c>
      <c r="N439" s="406" t="s">
        <v>531</v>
      </c>
      <c r="O439" s="405">
        <v>40</v>
      </c>
      <c r="P439" s="407" t="s">
        <v>1651</v>
      </c>
      <c r="Q439" s="402" t="s">
        <v>1644</v>
      </c>
      <c r="R439" s="402" t="s">
        <v>290</v>
      </c>
      <c r="S439" s="401">
        <v>6</v>
      </c>
      <c r="T439" s="414" t="s">
        <v>42</v>
      </c>
      <c r="U439" s="49">
        <v>199</v>
      </c>
      <c r="V439" s="402" t="s">
        <v>43</v>
      </c>
      <c r="W439" s="402" t="s">
        <v>123</v>
      </c>
      <c r="X439" s="402" t="s">
        <v>124</v>
      </c>
      <c r="Y439" s="49">
        <v>35</v>
      </c>
      <c r="Z439" s="402" t="s">
        <v>1028</v>
      </c>
      <c r="AA439" s="402">
        <v>918</v>
      </c>
      <c r="AB439" s="49">
        <v>20279118</v>
      </c>
      <c r="AC439" s="49">
        <v>0</v>
      </c>
      <c r="AD439" s="49">
        <v>0</v>
      </c>
      <c r="AE439" s="49">
        <v>20279118</v>
      </c>
    </row>
    <row r="440" spans="1:31" s="21" customFormat="1" ht="50.1" customHeight="1" x14ac:dyDescent="0.25">
      <c r="A440" s="400">
        <v>524</v>
      </c>
      <c r="B440" s="402">
        <v>80111600</v>
      </c>
      <c r="C440" s="402" t="s">
        <v>1637</v>
      </c>
      <c r="D440" s="402" t="s">
        <v>1609</v>
      </c>
      <c r="E440" s="403" t="s">
        <v>1641</v>
      </c>
      <c r="F440" s="403">
        <v>2020003050021</v>
      </c>
      <c r="G440" s="404" t="s">
        <v>385</v>
      </c>
      <c r="H440" s="404" t="s">
        <v>1642</v>
      </c>
      <c r="I440" s="47">
        <v>12514530</v>
      </c>
      <c r="J440" s="405" t="s">
        <v>545</v>
      </c>
      <c r="K440" s="402" t="s">
        <v>1602</v>
      </c>
      <c r="L440" s="402" t="s">
        <v>128</v>
      </c>
      <c r="M440" s="402" t="s">
        <v>159</v>
      </c>
      <c r="N440" s="406" t="s">
        <v>531</v>
      </c>
      <c r="O440" s="405">
        <v>40</v>
      </c>
      <c r="P440" s="407" t="s">
        <v>1651</v>
      </c>
      <c r="Q440" s="402" t="s">
        <v>1644</v>
      </c>
      <c r="R440" s="402" t="s">
        <v>290</v>
      </c>
      <c r="S440" s="401">
        <v>6</v>
      </c>
      <c r="T440" s="414" t="s">
        <v>42</v>
      </c>
      <c r="U440" s="49">
        <v>207</v>
      </c>
      <c r="V440" s="402" t="s">
        <v>43</v>
      </c>
      <c r="W440" s="402" t="s">
        <v>123</v>
      </c>
      <c r="X440" s="402" t="s">
        <v>124</v>
      </c>
      <c r="Y440" s="49">
        <v>36</v>
      </c>
      <c r="Z440" s="402" t="s">
        <v>1033</v>
      </c>
      <c r="AA440" s="402">
        <v>919</v>
      </c>
      <c r="AB440" s="49">
        <v>12514530</v>
      </c>
      <c r="AC440" s="49">
        <v>0</v>
      </c>
      <c r="AD440" s="49">
        <v>0</v>
      </c>
      <c r="AE440" s="49">
        <v>12514530</v>
      </c>
    </row>
    <row r="441" spans="1:31" s="21" customFormat="1" ht="50.1" customHeight="1" x14ac:dyDescent="0.25">
      <c r="A441" s="400">
        <v>524</v>
      </c>
      <c r="B441" s="402">
        <v>80111600</v>
      </c>
      <c r="C441" s="402" t="s">
        <v>1637</v>
      </c>
      <c r="D441" s="402" t="s">
        <v>1609</v>
      </c>
      <c r="E441" s="403" t="s">
        <v>1645</v>
      </c>
      <c r="F441" s="403">
        <v>2020003050022</v>
      </c>
      <c r="G441" s="404" t="s">
        <v>532</v>
      </c>
      <c r="H441" s="404" t="s">
        <v>1646</v>
      </c>
      <c r="I441" s="47">
        <v>12514530</v>
      </c>
      <c r="J441" s="405" t="s">
        <v>545</v>
      </c>
      <c r="K441" s="402" t="s">
        <v>1602</v>
      </c>
      <c r="L441" s="402" t="s">
        <v>128</v>
      </c>
      <c r="M441" s="402" t="s">
        <v>159</v>
      </c>
      <c r="N441" s="406" t="s">
        <v>533</v>
      </c>
      <c r="O441" s="405">
        <v>43</v>
      </c>
      <c r="P441" s="407" t="s">
        <v>1652</v>
      </c>
      <c r="Q441" s="402" t="s">
        <v>1648</v>
      </c>
      <c r="R441" s="402" t="s">
        <v>290</v>
      </c>
      <c r="S441" s="401">
        <v>6</v>
      </c>
      <c r="T441" s="414" t="s">
        <v>42</v>
      </c>
      <c r="U441" s="49">
        <v>207</v>
      </c>
      <c r="V441" s="402" t="s">
        <v>43</v>
      </c>
      <c r="W441" s="402" t="s">
        <v>123</v>
      </c>
      <c r="X441" s="402" t="s">
        <v>124</v>
      </c>
      <c r="Y441" s="49">
        <v>36</v>
      </c>
      <c r="Z441" s="402" t="s">
        <v>1033</v>
      </c>
      <c r="AA441" s="402">
        <v>919</v>
      </c>
      <c r="AB441" s="49">
        <v>12514530</v>
      </c>
      <c r="AC441" s="49">
        <v>0</v>
      </c>
      <c r="AD441" s="49">
        <v>0</v>
      </c>
      <c r="AE441" s="49">
        <v>12514530</v>
      </c>
    </row>
    <row r="442" spans="1:31" s="21" customFormat="1" ht="50.1" customHeight="1" x14ac:dyDescent="0.25">
      <c r="A442" s="400">
        <v>554</v>
      </c>
      <c r="B442" s="402">
        <v>80111600</v>
      </c>
      <c r="C442" s="402" t="s">
        <v>1637</v>
      </c>
      <c r="D442" s="402" t="s">
        <v>1609</v>
      </c>
      <c r="E442" s="403" t="s">
        <v>1638</v>
      </c>
      <c r="F442" s="403">
        <v>2021003050069</v>
      </c>
      <c r="G442" s="404" t="s">
        <v>390</v>
      </c>
      <c r="H442" s="404" t="s">
        <v>1639</v>
      </c>
      <c r="I442" s="47">
        <v>29453616</v>
      </c>
      <c r="J442" s="405" t="s">
        <v>546</v>
      </c>
      <c r="K442" s="402" t="s">
        <v>1602</v>
      </c>
      <c r="L442" s="402" t="s">
        <v>128</v>
      </c>
      <c r="M442" s="402" t="s">
        <v>159</v>
      </c>
      <c r="N442" s="406" t="s">
        <v>392</v>
      </c>
      <c r="O442" s="405">
        <v>47</v>
      </c>
      <c r="P442" s="407" t="s">
        <v>1650</v>
      </c>
      <c r="Q442" s="402" t="s">
        <v>603</v>
      </c>
      <c r="R442" s="402" t="s">
        <v>290</v>
      </c>
      <c r="S442" s="401">
        <v>6</v>
      </c>
      <c r="T442" s="414" t="s">
        <v>42</v>
      </c>
      <c r="U442" s="49">
        <v>260</v>
      </c>
      <c r="V442" s="402" t="s">
        <v>43</v>
      </c>
      <c r="W442" s="402" t="s">
        <v>123</v>
      </c>
      <c r="X442" s="402" t="s">
        <v>130</v>
      </c>
      <c r="Y442" s="49">
        <v>210</v>
      </c>
      <c r="Z442" s="402" t="s">
        <v>1356</v>
      </c>
      <c r="AA442" s="402">
        <v>1854</v>
      </c>
      <c r="AB442" s="49">
        <v>29453616</v>
      </c>
      <c r="AC442" s="49">
        <v>0</v>
      </c>
      <c r="AD442" s="49">
        <v>0</v>
      </c>
      <c r="AE442" s="49">
        <v>29453616</v>
      </c>
    </row>
    <row r="443" spans="1:31" s="21" customFormat="1" ht="50.1" customHeight="1" x14ac:dyDescent="0.25">
      <c r="A443" s="400">
        <v>555</v>
      </c>
      <c r="B443" s="402">
        <v>80111600</v>
      </c>
      <c r="C443" s="402" t="s">
        <v>1637</v>
      </c>
      <c r="D443" s="402" t="s">
        <v>1609</v>
      </c>
      <c r="E443" s="403" t="s">
        <v>1638</v>
      </c>
      <c r="F443" s="403">
        <v>2021003050069</v>
      </c>
      <c r="G443" s="404" t="s">
        <v>390</v>
      </c>
      <c r="H443" s="404" t="s">
        <v>1639</v>
      </c>
      <c r="I443" s="47">
        <v>23714292</v>
      </c>
      <c r="J443" s="405" t="s">
        <v>547</v>
      </c>
      <c r="K443" s="402" t="s">
        <v>1602</v>
      </c>
      <c r="L443" s="402" t="s">
        <v>128</v>
      </c>
      <c r="M443" s="402" t="s">
        <v>159</v>
      </c>
      <c r="N443" s="406" t="s">
        <v>392</v>
      </c>
      <c r="O443" s="405">
        <v>47</v>
      </c>
      <c r="P443" s="407" t="s">
        <v>1650</v>
      </c>
      <c r="Q443" s="402" t="s">
        <v>603</v>
      </c>
      <c r="R443" s="402" t="s">
        <v>290</v>
      </c>
      <c r="S443" s="401">
        <v>6</v>
      </c>
      <c r="T443" s="414" t="s">
        <v>42</v>
      </c>
      <c r="U443" s="49">
        <v>258</v>
      </c>
      <c r="V443" s="402" t="s">
        <v>43</v>
      </c>
      <c r="W443" s="402" t="s">
        <v>123</v>
      </c>
      <c r="X443" s="402" t="s">
        <v>130</v>
      </c>
      <c r="Y443" s="49">
        <v>211</v>
      </c>
      <c r="Z443" s="402" t="s">
        <v>1358</v>
      </c>
      <c r="AA443" s="402">
        <v>1868</v>
      </c>
      <c r="AB443" s="49">
        <v>23714292</v>
      </c>
      <c r="AC443" s="49">
        <v>0</v>
      </c>
      <c r="AD443" s="49">
        <v>0</v>
      </c>
      <c r="AE443" s="49">
        <v>23714292</v>
      </c>
    </row>
    <row r="444" spans="1:31" s="21" customFormat="1" ht="50.1" customHeight="1" x14ac:dyDescent="0.25">
      <c r="A444" s="400">
        <v>556</v>
      </c>
      <c r="B444" s="402">
        <v>80111600</v>
      </c>
      <c r="C444" s="402" t="s">
        <v>1637</v>
      </c>
      <c r="D444" s="402" t="s">
        <v>1609</v>
      </c>
      <c r="E444" s="403" t="s">
        <v>1638</v>
      </c>
      <c r="F444" s="403">
        <v>2021003050069</v>
      </c>
      <c r="G444" s="404" t="s">
        <v>390</v>
      </c>
      <c r="H444" s="404" t="s">
        <v>1639</v>
      </c>
      <c r="I444" s="47">
        <v>23714292</v>
      </c>
      <c r="J444" s="405" t="s">
        <v>548</v>
      </c>
      <c r="K444" s="402" t="s">
        <v>1602</v>
      </c>
      <c r="L444" s="402" t="s">
        <v>128</v>
      </c>
      <c r="M444" s="402" t="s">
        <v>159</v>
      </c>
      <c r="N444" s="406" t="s">
        <v>392</v>
      </c>
      <c r="O444" s="405">
        <v>47</v>
      </c>
      <c r="P444" s="407" t="s">
        <v>1650</v>
      </c>
      <c r="Q444" s="402" t="s">
        <v>603</v>
      </c>
      <c r="R444" s="402" t="s">
        <v>290</v>
      </c>
      <c r="S444" s="401">
        <v>6</v>
      </c>
      <c r="T444" s="414" t="s">
        <v>42</v>
      </c>
      <c r="U444" s="49">
        <v>286</v>
      </c>
      <c r="V444" s="402" t="s">
        <v>43</v>
      </c>
      <c r="W444" s="402" t="s">
        <v>123</v>
      </c>
      <c r="X444" s="402" t="s">
        <v>130</v>
      </c>
      <c r="Y444" s="49">
        <v>212</v>
      </c>
      <c r="Z444" s="402" t="s">
        <v>1359</v>
      </c>
      <c r="AA444" s="402">
        <v>1855</v>
      </c>
      <c r="AB444" s="49">
        <v>23714292</v>
      </c>
      <c r="AC444" s="49">
        <v>0</v>
      </c>
      <c r="AD444" s="49">
        <v>0</v>
      </c>
      <c r="AE444" s="49">
        <v>23714292</v>
      </c>
    </row>
    <row r="445" spans="1:31" s="21" customFormat="1" ht="50.1" customHeight="1" x14ac:dyDescent="0.25">
      <c r="A445" s="400">
        <v>557</v>
      </c>
      <c r="B445" s="402">
        <v>80111600</v>
      </c>
      <c r="C445" s="402" t="s">
        <v>1637</v>
      </c>
      <c r="D445" s="402" t="s">
        <v>1609</v>
      </c>
      <c r="E445" s="403" t="s">
        <v>1638</v>
      </c>
      <c r="F445" s="403">
        <v>2021003050069</v>
      </c>
      <c r="G445" s="404" t="s">
        <v>390</v>
      </c>
      <c r="H445" s="404" t="s">
        <v>1639</v>
      </c>
      <c r="I445" s="47">
        <v>15449052</v>
      </c>
      <c r="J445" s="405" t="s">
        <v>549</v>
      </c>
      <c r="K445" s="402" t="s">
        <v>1602</v>
      </c>
      <c r="L445" s="402" t="s">
        <v>128</v>
      </c>
      <c r="M445" s="402" t="s">
        <v>159</v>
      </c>
      <c r="N445" s="406" t="s">
        <v>392</v>
      </c>
      <c r="O445" s="405">
        <v>47</v>
      </c>
      <c r="P445" s="407" t="s">
        <v>1650</v>
      </c>
      <c r="Q445" s="402" t="s">
        <v>603</v>
      </c>
      <c r="R445" s="402" t="s">
        <v>290</v>
      </c>
      <c r="S445" s="401">
        <v>6</v>
      </c>
      <c r="T445" s="414" t="s">
        <v>42</v>
      </c>
      <c r="U445" s="49">
        <v>285</v>
      </c>
      <c r="V445" s="402" t="s">
        <v>43</v>
      </c>
      <c r="W445" s="402" t="s">
        <v>123</v>
      </c>
      <c r="X445" s="402" t="s">
        <v>130</v>
      </c>
      <c r="Y445" s="49">
        <v>213</v>
      </c>
      <c r="Z445" s="402" t="s">
        <v>1360</v>
      </c>
      <c r="AA445" s="402">
        <v>1867</v>
      </c>
      <c r="AB445" s="49">
        <v>15449052</v>
      </c>
      <c r="AC445" s="49">
        <v>0</v>
      </c>
      <c r="AD445" s="49">
        <v>0</v>
      </c>
      <c r="AE445" s="49">
        <v>15449052</v>
      </c>
    </row>
    <row r="446" spans="1:31" s="21" customFormat="1" ht="50.1" customHeight="1" x14ac:dyDescent="0.25">
      <c r="A446" s="400">
        <v>558</v>
      </c>
      <c r="B446" s="402">
        <v>80111600</v>
      </c>
      <c r="C446" s="402" t="s">
        <v>1637</v>
      </c>
      <c r="D446" s="402" t="s">
        <v>1609</v>
      </c>
      <c r="E446" s="403" t="s">
        <v>1638</v>
      </c>
      <c r="F446" s="403">
        <v>2021003050069</v>
      </c>
      <c r="G446" s="404" t="s">
        <v>390</v>
      </c>
      <c r="H446" s="404" t="s">
        <v>1639</v>
      </c>
      <c r="I446" s="47">
        <v>29453616</v>
      </c>
      <c r="J446" s="405" t="s">
        <v>550</v>
      </c>
      <c r="K446" s="402" t="s">
        <v>1602</v>
      </c>
      <c r="L446" s="402" t="s">
        <v>128</v>
      </c>
      <c r="M446" s="402" t="s">
        <v>159</v>
      </c>
      <c r="N446" s="406" t="s">
        <v>392</v>
      </c>
      <c r="O446" s="405">
        <v>47</v>
      </c>
      <c r="P446" s="407" t="s">
        <v>1650</v>
      </c>
      <c r="Q446" s="402" t="s">
        <v>603</v>
      </c>
      <c r="R446" s="402" t="s">
        <v>290</v>
      </c>
      <c r="S446" s="401">
        <v>6</v>
      </c>
      <c r="T446" s="414" t="s">
        <v>42</v>
      </c>
      <c r="U446" s="49">
        <v>262</v>
      </c>
      <c r="V446" s="402" t="s">
        <v>43</v>
      </c>
      <c r="W446" s="402" t="s">
        <v>123</v>
      </c>
      <c r="X446" s="402" t="s">
        <v>130</v>
      </c>
      <c r="Y446" s="49">
        <v>214</v>
      </c>
      <c r="Z446" s="402" t="s">
        <v>1361</v>
      </c>
      <c r="AA446" s="402">
        <v>1858</v>
      </c>
      <c r="AB446" s="49">
        <v>29453616</v>
      </c>
      <c r="AC446" s="49">
        <v>0</v>
      </c>
      <c r="AD446" s="49">
        <v>0</v>
      </c>
      <c r="AE446" s="49">
        <v>29453616</v>
      </c>
    </row>
    <row r="447" spans="1:31" s="21" customFormat="1" ht="50.1" customHeight="1" x14ac:dyDescent="0.25">
      <c r="A447" s="400">
        <v>559</v>
      </c>
      <c r="B447" s="402">
        <v>80111600</v>
      </c>
      <c r="C447" s="402" t="s">
        <v>1637</v>
      </c>
      <c r="D447" s="402" t="s">
        <v>1609</v>
      </c>
      <c r="E447" s="403" t="s">
        <v>1638</v>
      </c>
      <c r="F447" s="403">
        <v>2021003050069</v>
      </c>
      <c r="G447" s="404" t="s">
        <v>390</v>
      </c>
      <c r="H447" s="404" t="s">
        <v>1639</v>
      </c>
      <c r="I447" s="47">
        <v>23714292</v>
      </c>
      <c r="J447" s="405" t="s">
        <v>551</v>
      </c>
      <c r="K447" s="402" t="s">
        <v>1602</v>
      </c>
      <c r="L447" s="402" t="s">
        <v>128</v>
      </c>
      <c r="M447" s="402" t="s">
        <v>159</v>
      </c>
      <c r="N447" s="406" t="s">
        <v>392</v>
      </c>
      <c r="O447" s="405">
        <v>47</v>
      </c>
      <c r="P447" s="407" t="s">
        <v>1650</v>
      </c>
      <c r="Q447" s="402" t="s">
        <v>603</v>
      </c>
      <c r="R447" s="402" t="s">
        <v>290</v>
      </c>
      <c r="S447" s="401">
        <v>6</v>
      </c>
      <c r="T447" s="414" t="s">
        <v>42</v>
      </c>
      <c r="U447" s="49">
        <v>273</v>
      </c>
      <c r="V447" s="402" t="s">
        <v>43</v>
      </c>
      <c r="W447" s="402" t="s">
        <v>123</v>
      </c>
      <c r="X447" s="402" t="s">
        <v>130</v>
      </c>
      <c r="Y447" s="49">
        <v>215</v>
      </c>
      <c r="Z447" s="402" t="s">
        <v>1362</v>
      </c>
      <c r="AA447" s="402">
        <v>1857</v>
      </c>
      <c r="AB447" s="49">
        <v>23714292</v>
      </c>
      <c r="AC447" s="49">
        <v>0</v>
      </c>
      <c r="AD447" s="49">
        <v>0</v>
      </c>
      <c r="AE447" s="49">
        <v>23714292</v>
      </c>
    </row>
    <row r="448" spans="1:31" s="21" customFormat="1" ht="50.1" customHeight="1" x14ac:dyDescent="0.25">
      <c r="A448" s="400">
        <v>560</v>
      </c>
      <c r="B448" s="402">
        <v>80111600</v>
      </c>
      <c r="C448" s="402" t="s">
        <v>1637</v>
      </c>
      <c r="D448" s="402" t="s">
        <v>1609</v>
      </c>
      <c r="E448" s="403" t="s">
        <v>1638</v>
      </c>
      <c r="F448" s="403">
        <v>2021003050069</v>
      </c>
      <c r="G448" s="404" t="s">
        <v>390</v>
      </c>
      <c r="H448" s="404" t="s">
        <v>1639</v>
      </c>
      <c r="I448" s="47">
        <v>29453616</v>
      </c>
      <c r="J448" s="405" t="s">
        <v>552</v>
      </c>
      <c r="K448" s="402" t="s">
        <v>1602</v>
      </c>
      <c r="L448" s="402" t="s">
        <v>128</v>
      </c>
      <c r="M448" s="402" t="s">
        <v>159</v>
      </c>
      <c r="N448" s="406" t="s">
        <v>392</v>
      </c>
      <c r="O448" s="405">
        <v>47</v>
      </c>
      <c r="P448" s="407" t="s">
        <v>1650</v>
      </c>
      <c r="Q448" s="402" t="s">
        <v>603</v>
      </c>
      <c r="R448" s="402" t="s">
        <v>290</v>
      </c>
      <c r="S448" s="401">
        <v>6</v>
      </c>
      <c r="T448" s="414" t="s">
        <v>42</v>
      </c>
      <c r="U448" s="49">
        <v>275</v>
      </c>
      <c r="V448" s="402" t="s">
        <v>43</v>
      </c>
      <c r="W448" s="402" t="s">
        <v>123</v>
      </c>
      <c r="X448" s="402" t="s">
        <v>130</v>
      </c>
      <c r="Y448" s="49">
        <v>216</v>
      </c>
      <c r="Z448" s="402" t="s">
        <v>1363</v>
      </c>
      <c r="AA448" s="402">
        <v>1861</v>
      </c>
      <c r="AB448" s="49">
        <v>29453616</v>
      </c>
      <c r="AC448" s="49">
        <v>0</v>
      </c>
      <c r="AD448" s="49">
        <v>0</v>
      </c>
      <c r="AE448" s="49">
        <v>29453616</v>
      </c>
    </row>
    <row r="449" spans="1:31" s="21" customFormat="1" ht="50.1" customHeight="1" x14ac:dyDescent="0.25">
      <c r="A449" s="400">
        <v>561</v>
      </c>
      <c r="B449" s="402">
        <v>80111600</v>
      </c>
      <c r="C449" s="402" t="s">
        <v>1637</v>
      </c>
      <c r="D449" s="402" t="s">
        <v>1609</v>
      </c>
      <c r="E449" s="403" t="s">
        <v>1638</v>
      </c>
      <c r="F449" s="403">
        <v>2021003050069</v>
      </c>
      <c r="G449" s="404" t="s">
        <v>390</v>
      </c>
      <c r="H449" s="404" t="s">
        <v>1639</v>
      </c>
      <c r="I449" s="47">
        <v>35586894</v>
      </c>
      <c r="J449" s="405" t="s">
        <v>553</v>
      </c>
      <c r="K449" s="402" t="s">
        <v>1602</v>
      </c>
      <c r="L449" s="402" t="s">
        <v>128</v>
      </c>
      <c r="M449" s="402" t="s">
        <v>159</v>
      </c>
      <c r="N449" s="406" t="s">
        <v>392</v>
      </c>
      <c r="O449" s="405">
        <v>47</v>
      </c>
      <c r="P449" s="407" t="s">
        <v>1650</v>
      </c>
      <c r="Q449" s="402" t="s">
        <v>603</v>
      </c>
      <c r="R449" s="402" t="s">
        <v>290</v>
      </c>
      <c r="S449" s="401">
        <v>6</v>
      </c>
      <c r="T449" s="414" t="s">
        <v>42</v>
      </c>
      <c r="U449" s="49">
        <v>362</v>
      </c>
      <c r="V449" s="402" t="s">
        <v>43</v>
      </c>
      <c r="W449" s="402" t="s">
        <v>123</v>
      </c>
      <c r="X449" s="402" t="s">
        <v>130</v>
      </c>
      <c r="Y449" s="49">
        <v>250</v>
      </c>
      <c r="Z449" s="402" t="s">
        <v>1428</v>
      </c>
      <c r="AA449" s="402">
        <v>2367</v>
      </c>
      <c r="AB449" s="49">
        <v>35586894</v>
      </c>
      <c r="AC449" s="49">
        <v>0</v>
      </c>
      <c r="AD449" s="49">
        <v>0</v>
      </c>
      <c r="AE449" s="49">
        <v>35586894</v>
      </c>
    </row>
    <row r="450" spans="1:31" s="21" customFormat="1" ht="50.1" customHeight="1" x14ac:dyDescent="0.25">
      <c r="A450" s="400">
        <v>562</v>
      </c>
      <c r="B450" s="402">
        <v>80111600</v>
      </c>
      <c r="C450" s="402" t="s">
        <v>1637</v>
      </c>
      <c r="D450" s="402" t="s">
        <v>1609</v>
      </c>
      <c r="E450" s="403" t="s">
        <v>1638</v>
      </c>
      <c r="F450" s="403">
        <v>2021003050069</v>
      </c>
      <c r="G450" s="404" t="s">
        <v>390</v>
      </c>
      <c r="H450" s="404" t="s">
        <v>1639</v>
      </c>
      <c r="I450" s="47">
        <v>35586894</v>
      </c>
      <c r="J450" s="405" t="s">
        <v>554</v>
      </c>
      <c r="K450" s="402" t="s">
        <v>1602</v>
      </c>
      <c r="L450" s="402" t="s">
        <v>128</v>
      </c>
      <c r="M450" s="402" t="s">
        <v>159</v>
      </c>
      <c r="N450" s="406" t="s">
        <v>392</v>
      </c>
      <c r="O450" s="405">
        <v>47</v>
      </c>
      <c r="P450" s="407" t="s">
        <v>1650</v>
      </c>
      <c r="Q450" s="402" t="s">
        <v>603</v>
      </c>
      <c r="R450" s="402" t="s">
        <v>290</v>
      </c>
      <c r="S450" s="401">
        <v>6</v>
      </c>
      <c r="T450" s="414" t="s">
        <v>42</v>
      </c>
      <c r="U450" s="49">
        <v>269</v>
      </c>
      <c r="V450" s="402" t="s">
        <v>43</v>
      </c>
      <c r="W450" s="402" t="s">
        <v>123</v>
      </c>
      <c r="X450" s="402" t="s">
        <v>130</v>
      </c>
      <c r="Y450" s="49">
        <v>217</v>
      </c>
      <c r="Z450" s="402" t="s">
        <v>1364</v>
      </c>
      <c r="AA450" s="402">
        <v>1856</v>
      </c>
      <c r="AB450" s="49">
        <v>35586894</v>
      </c>
      <c r="AC450" s="49">
        <v>0</v>
      </c>
      <c r="AD450" s="49">
        <v>0</v>
      </c>
      <c r="AE450" s="49">
        <v>35586894</v>
      </c>
    </row>
    <row r="451" spans="1:31" s="21" customFormat="1" ht="50.1" customHeight="1" x14ac:dyDescent="0.25">
      <c r="A451" s="400">
        <v>563</v>
      </c>
      <c r="B451" s="402">
        <v>80111600</v>
      </c>
      <c r="C451" s="402" t="s">
        <v>1637</v>
      </c>
      <c r="D451" s="402" t="s">
        <v>1609</v>
      </c>
      <c r="E451" s="403" t="s">
        <v>1638</v>
      </c>
      <c r="F451" s="403">
        <v>2021003050069</v>
      </c>
      <c r="G451" s="404" t="s">
        <v>390</v>
      </c>
      <c r="H451" s="404" t="s">
        <v>1639</v>
      </c>
      <c r="I451" s="47">
        <v>29453616</v>
      </c>
      <c r="J451" s="405" t="s">
        <v>555</v>
      </c>
      <c r="K451" s="402" t="s">
        <v>1602</v>
      </c>
      <c r="L451" s="402" t="s">
        <v>128</v>
      </c>
      <c r="M451" s="402" t="s">
        <v>159</v>
      </c>
      <c r="N451" s="406" t="s">
        <v>392</v>
      </c>
      <c r="O451" s="405">
        <v>47</v>
      </c>
      <c r="P451" s="407" t="s">
        <v>1650</v>
      </c>
      <c r="Q451" s="402" t="s">
        <v>603</v>
      </c>
      <c r="R451" s="402" t="s">
        <v>290</v>
      </c>
      <c r="S451" s="401">
        <v>6</v>
      </c>
      <c r="T451" s="414" t="s">
        <v>42</v>
      </c>
      <c r="U451" s="49">
        <v>271</v>
      </c>
      <c r="V451" s="402" t="s">
        <v>43</v>
      </c>
      <c r="W451" s="402" t="s">
        <v>123</v>
      </c>
      <c r="X451" s="402" t="s">
        <v>130</v>
      </c>
      <c r="Y451" s="49">
        <v>218</v>
      </c>
      <c r="Z451" s="402" t="s">
        <v>1365</v>
      </c>
      <c r="AA451" s="402">
        <v>1871</v>
      </c>
      <c r="AB451" s="49">
        <v>29453616</v>
      </c>
      <c r="AC451" s="49">
        <v>0</v>
      </c>
      <c r="AD451" s="49">
        <v>0</v>
      </c>
      <c r="AE451" s="49">
        <v>29453616</v>
      </c>
    </row>
    <row r="452" spans="1:31" s="21" customFormat="1" ht="50.1" customHeight="1" x14ac:dyDescent="0.25">
      <c r="A452" s="400">
        <v>564</v>
      </c>
      <c r="B452" s="402">
        <v>80111600</v>
      </c>
      <c r="C452" s="402" t="s">
        <v>1637</v>
      </c>
      <c r="D452" s="402" t="s">
        <v>1609</v>
      </c>
      <c r="E452" s="403" t="s">
        <v>1638</v>
      </c>
      <c r="F452" s="403">
        <v>2021003050069</v>
      </c>
      <c r="G452" s="404" t="s">
        <v>390</v>
      </c>
      <c r="H452" s="404" t="s">
        <v>1639</v>
      </c>
      <c r="I452" s="47">
        <v>29453616</v>
      </c>
      <c r="J452" s="405" t="s">
        <v>556</v>
      </c>
      <c r="K452" s="402" t="s">
        <v>1602</v>
      </c>
      <c r="L452" s="402" t="s">
        <v>128</v>
      </c>
      <c r="M452" s="402" t="s">
        <v>159</v>
      </c>
      <c r="N452" s="406" t="s">
        <v>392</v>
      </c>
      <c r="O452" s="405">
        <v>47</v>
      </c>
      <c r="P452" s="407" t="s">
        <v>1650</v>
      </c>
      <c r="Q452" s="402" t="s">
        <v>603</v>
      </c>
      <c r="R452" s="402" t="s">
        <v>290</v>
      </c>
      <c r="S452" s="401">
        <v>6</v>
      </c>
      <c r="T452" s="414" t="s">
        <v>42</v>
      </c>
      <c r="U452" s="49">
        <v>266</v>
      </c>
      <c r="V452" s="402" t="s">
        <v>43</v>
      </c>
      <c r="W452" s="402" t="s">
        <v>123</v>
      </c>
      <c r="X452" s="402" t="s">
        <v>130</v>
      </c>
      <c r="Y452" s="49">
        <v>219</v>
      </c>
      <c r="Z452" s="402" t="s">
        <v>1366</v>
      </c>
      <c r="AA452" s="402">
        <v>1865</v>
      </c>
      <c r="AB452" s="49">
        <v>29453616</v>
      </c>
      <c r="AC452" s="49">
        <v>0</v>
      </c>
      <c r="AD452" s="49">
        <v>0</v>
      </c>
      <c r="AE452" s="49">
        <v>29453616</v>
      </c>
    </row>
    <row r="453" spans="1:31" s="21" customFormat="1" ht="50.1" customHeight="1" x14ac:dyDescent="0.25">
      <c r="A453" s="400">
        <v>565</v>
      </c>
      <c r="B453" s="402">
        <v>80111600</v>
      </c>
      <c r="C453" s="402" t="s">
        <v>1637</v>
      </c>
      <c r="D453" s="402" t="s">
        <v>1609</v>
      </c>
      <c r="E453" s="403" t="s">
        <v>1638</v>
      </c>
      <c r="F453" s="403">
        <v>2021003050069</v>
      </c>
      <c r="G453" s="404" t="s">
        <v>390</v>
      </c>
      <c r="H453" s="404" t="s">
        <v>1639</v>
      </c>
      <c r="I453" s="47">
        <v>29453616</v>
      </c>
      <c r="J453" s="405" t="s">
        <v>557</v>
      </c>
      <c r="K453" s="402" t="s">
        <v>1602</v>
      </c>
      <c r="L453" s="402" t="s">
        <v>128</v>
      </c>
      <c r="M453" s="402" t="s">
        <v>159</v>
      </c>
      <c r="N453" s="406" t="s">
        <v>392</v>
      </c>
      <c r="O453" s="405">
        <v>47</v>
      </c>
      <c r="P453" s="407" t="s">
        <v>1650</v>
      </c>
      <c r="Q453" s="402" t="s">
        <v>603</v>
      </c>
      <c r="R453" s="402" t="s">
        <v>290</v>
      </c>
      <c r="S453" s="401">
        <v>6</v>
      </c>
      <c r="T453" s="414" t="s">
        <v>42</v>
      </c>
      <c r="U453" s="49">
        <v>270</v>
      </c>
      <c r="V453" s="402" t="s">
        <v>43</v>
      </c>
      <c r="W453" s="402" t="s">
        <v>123</v>
      </c>
      <c r="X453" s="402" t="s">
        <v>130</v>
      </c>
      <c r="Y453" s="49">
        <v>220</v>
      </c>
      <c r="Z453" s="402" t="s">
        <v>1368</v>
      </c>
      <c r="AA453" s="402">
        <v>1859</v>
      </c>
      <c r="AB453" s="49">
        <v>29453616</v>
      </c>
      <c r="AC453" s="49">
        <v>0</v>
      </c>
      <c r="AD453" s="49">
        <v>0</v>
      </c>
      <c r="AE453" s="49">
        <v>29453616</v>
      </c>
    </row>
    <row r="454" spans="1:31" s="21" customFormat="1" ht="50.1" customHeight="1" x14ac:dyDescent="0.25">
      <c r="A454" s="400">
        <v>566</v>
      </c>
      <c r="B454" s="402">
        <v>80111600</v>
      </c>
      <c r="C454" s="402" t="s">
        <v>1637</v>
      </c>
      <c r="D454" s="402" t="s">
        <v>1609</v>
      </c>
      <c r="E454" s="403" t="s">
        <v>1638</v>
      </c>
      <c r="F454" s="403">
        <v>2021003050069</v>
      </c>
      <c r="G454" s="404" t="s">
        <v>390</v>
      </c>
      <c r="H454" s="404" t="s">
        <v>1639</v>
      </c>
      <c r="I454" s="47">
        <v>29453616</v>
      </c>
      <c r="J454" s="405" t="s">
        <v>558</v>
      </c>
      <c r="K454" s="402" t="s">
        <v>1602</v>
      </c>
      <c r="L454" s="402" t="s">
        <v>128</v>
      </c>
      <c r="M454" s="402" t="s">
        <v>159</v>
      </c>
      <c r="N454" s="406" t="s">
        <v>392</v>
      </c>
      <c r="O454" s="405">
        <v>47</v>
      </c>
      <c r="P454" s="407" t="s">
        <v>1650</v>
      </c>
      <c r="Q454" s="402" t="s">
        <v>603</v>
      </c>
      <c r="R454" s="402" t="s">
        <v>290</v>
      </c>
      <c r="S454" s="401">
        <v>6</v>
      </c>
      <c r="T454" s="414" t="s">
        <v>42</v>
      </c>
      <c r="U454" s="49">
        <v>276</v>
      </c>
      <c r="V454" s="402" t="s">
        <v>43</v>
      </c>
      <c r="W454" s="402" t="s">
        <v>123</v>
      </c>
      <c r="X454" s="402" t="s">
        <v>130</v>
      </c>
      <c r="Y454" s="49">
        <v>221</v>
      </c>
      <c r="Z454" s="402" t="s">
        <v>1369</v>
      </c>
      <c r="AA454" s="402">
        <v>1869</v>
      </c>
      <c r="AB454" s="49">
        <v>29453616</v>
      </c>
      <c r="AC454" s="49">
        <v>0</v>
      </c>
      <c r="AD454" s="49">
        <v>0</v>
      </c>
      <c r="AE454" s="49">
        <v>29453616</v>
      </c>
    </row>
    <row r="455" spans="1:31" s="21" customFormat="1" ht="50.1" customHeight="1" x14ac:dyDescent="0.25">
      <c r="A455" s="400">
        <v>567</v>
      </c>
      <c r="B455" s="402">
        <v>80111600</v>
      </c>
      <c r="C455" s="402" t="s">
        <v>1637</v>
      </c>
      <c r="D455" s="402" t="s">
        <v>1609</v>
      </c>
      <c r="E455" s="403" t="s">
        <v>1638</v>
      </c>
      <c r="F455" s="403">
        <v>2021003050069</v>
      </c>
      <c r="G455" s="404" t="s">
        <v>390</v>
      </c>
      <c r="H455" s="404" t="s">
        <v>1639</v>
      </c>
      <c r="I455" s="47">
        <v>29453616</v>
      </c>
      <c r="J455" s="405" t="s">
        <v>559</v>
      </c>
      <c r="K455" s="402" t="s">
        <v>1602</v>
      </c>
      <c r="L455" s="402" t="s">
        <v>128</v>
      </c>
      <c r="M455" s="402" t="s">
        <v>159</v>
      </c>
      <c r="N455" s="406" t="s">
        <v>392</v>
      </c>
      <c r="O455" s="405">
        <v>47</v>
      </c>
      <c r="P455" s="407" t="s">
        <v>1650</v>
      </c>
      <c r="Q455" s="402" t="s">
        <v>603</v>
      </c>
      <c r="R455" s="402" t="s">
        <v>290</v>
      </c>
      <c r="S455" s="401">
        <v>6</v>
      </c>
      <c r="T455" s="414" t="s">
        <v>42</v>
      </c>
      <c r="U455" s="49">
        <v>274</v>
      </c>
      <c r="V455" s="402" t="s">
        <v>43</v>
      </c>
      <c r="W455" s="402" t="s">
        <v>123</v>
      </c>
      <c r="X455" s="402" t="s">
        <v>130</v>
      </c>
      <c r="Y455" s="49">
        <v>222</v>
      </c>
      <c r="Z455" s="402" t="s">
        <v>1370</v>
      </c>
      <c r="AA455" s="402">
        <v>1860</v>
      </c>
      <c r="AB455" s="49">
        <v>29453616</v>
      </c>
      <c r="AC455" s="49">
        <v>0</v>
      </c>
      <c r="AD455" s="49">
        <v>0</v>
      </c>
      <c r="AE455" s="49">
        <v>29453616</v>
      </c>
    </row>
    <row r="456" spans="1:31" s="21" customFormat="1" ht="50.1" customHeight="1" x14ac:dyDescent="0.25">
      <c r="A456" s="400">
        <v>568</v>
      </c>
      <c r="B456" s="402">
        <v>80111600</v>
      </c>
      <c r="C456" s="402" t="s">
        <v>1637</v>
      </c>
      <c r="D456" s="402" t="s">
        <v>1609</v>
      </c>
      <c r="E456" s="403" t="s">
        <v>1638</v>
      </c>
      <c r="F456" s="403">
        <v>2021003050069</v>
      </c>
      <c r="G456" s="404" t="s">
        <v>390</v>
      </c>
      <c r="H456" s="404" t="s">
        <v>1639</v>
      </c>
      <c r="I456" s="47">
        <v>29453616</v>
      </c>
      <c r="J456" s="405" t="s">
        <v>560</v>
      </c>
      <c r="K456" s="402" t="s">
        <v>1602</v>
      </c>
      <c r="L456" s="402" t="s">
        <v>128</v>
      </c>
      <c r="M456" s="402" t="s">
        <v>159</v>
      </c>
      <c r="N456" s="406" t="s">
        <v>392</v>
      </c>
      <c r="O456" s="405">
        <v>47</v>
      </c>
      <c r="P456" s="407" t="s">
        <v>1650</v>
      </c>
      <c r="Q456" s="402" t="s">
        <v>603</v>
      </c>
      <c r="R456" s="402" t="s">
        <v>290</v>
      </c>
      <c r="S456" s="401">
        <v>6</v>
      </c>
      <c r="T456" s="414" t="s">
        <v>42</v>
      </c>
      <c r="U456" s="49">
        <v>265</v>
      </c>
      <c r="V456" s="402" t="s">
        <v>43</v>
      </c>
      <c r="W456" s="402" t="s">
        <v>123</v>
      </c>
      <c r="X456" s="402" t="s">
        <v>130</v>
      </c>
      <c r="Y456" s="49">
        <v>223</v>
      </c>
      <c r="Z456" s="402" t="s">
        <v>1371</v>
      </c>
      <c r="AA456" s="402">
        <v>1866</v>
      </c>
      <c r="AB456" s="49">
        <v>29453616</v>
      </c>
      <c r="AC456" s="49">
        <v>0</v>
      </c>
      <c r="AD456" s="49">
        <v>0</v>
      </c>
      <c r="AE456" s="49">
        <v>29453616</v>
      </c>
    </row>
    <row r="457" spans="1:31" s="21" customFormat="1" ht="50.1" customHeight="1" x14ac:dyDescent="0.25">
      <c r="A457" s="400">
        <v>569</v>
      </c>
      <c r="B457" s="402">
        <v>80111600</v>
      </c>
      <c r="C457" s="402" t="s">
        <v>1637</v>
      </c>
      <c r="D457" s="402" t="s">
        <v>1609</v>
      </c>
      <c r="E457" s="403" t="s">
        <v>1638</v>
      </c>
      <c r="F457" s="403">
        <v>2021003050069</v>
      </c>
      <c r="G457" s="404" t="s">
        <v>390</v>
      </c>
      <c r="H457" s="404" t="s">
        <v>1639</v>
      </c>
      <c r="I457" s="47">
        <v>29453616</v>
      </c>
      <c r="J457" s="405" t="s">
        <v>561</v>
      </c>
      <c r="K457" s="402" t="s">
        <v>1602</v>
      </c>
      <c r="L457" s="402" t="s">
        <v>128</v>
      </c>
      <c r="M457" s="402" t="s">
        <v>159</v>
      </c>
      <c r="N457" s="406" t="s">
        <v>392</v>
      </c>
      <c r="O457" s="405">
        <v>47</v>
      </c>
      <c r="P457" s="407" t="s">
        <v>1650</v>
      </c>
      <c r="Q457" s="402" t="s">
        <v>603</v>
      </c>
      <c r="R457" s="402" t="s">
        <v>290</v>
      </c>
      <c r="S457" s="401">
        <v>6</v>
      </c>
      <c r="T457" s="414" t="s">
        <v>42</v>
      </c>
      <c r="U457" s="49">
        <v>264</v>
      </c>
      <c r="V457" s="402" t="s">
        <v>43</v>
      </c>
      <c r="W457" s="402" t="s">
        <v>123</v>
      </c>
      <c r="X457" s="402" t="s">
        <v>130</v>
      </c>
      <c r="Y457" s="49">
        <v>224</v>
      </c>
      <c r="Z457" s="402" t="s">
        <v>1372</v>
      </c>
      <c r="AA457" s="402">
        <v>1862</v>
      </c>
      <c r="AB457" s="49">
        <v>29453616</v>
      </c>
      <c r="AC457" s="49">
        <v>0</v>
      </c>
      <c r="AD457" s="49">
        <v>0</v>
      </c>
      <c r="AE457" s="49">
        <v>29453616</v>
      </c>
    </row>
    <row r="458" spans="1:31" s="21" customFormat="1" ht="50.1" customHeight="1" x14ac:dyDescent="0.25">
      <c r="A458" s="400">
        <v>570</v>
      </c>
      <c r="B458" s="402">
        <v>80111600</v>
      </c>
      <c r="C458" s="402" t="s">
        <v>1637</v>
      </c>
      <c r="D458" s="402" t="s">
        <v>1609</v>
      </c>
      <c r="E458" s="403" t="s">
        <v>1638</v>
      </c>
      <c r="F458" s="403">
        <v>2021003050069</v>
      </c>
      <c r="G458" s="404" t="s">
        <v>390</v>
      </c>
      <c r="H458" s="404" t="s">
        <v>1639</v>
      </c>
      <c r="I458" s="47">
        <v>29453616</v>
      </c>
      <c r="J458" s="405" t="s">
        <v>562</v>
      </c>
      <c r="K458" s="402" t="s">
        <v>1602</v>
      </c>
      <c r="L458" s="402" t="s">
        <v>128</v>
      </c>
      <c r="M458" s="402" t="s">
        <v>159</v>
      </c>
      <c r="N458" s="406" t="s">
        <v>392</v>
      </c>
      <c r="O458" s="405">
        <v>47</v>
      </c>
      <c r="P458" s="407" t="s">
        <v>1650</v>
      </c>
      <c r="Q458" s="402" t="s">
        <v>603</v>
      </c>
      <c r="R458" s="402" t="s">
        <v>290</v>
      </c>
      <c r="S458" s="401">
        <v>6</v>
      </c>
      <c r="T458" s="414" t="s">
        <v>42</v>
      </c>
      <c r="U458" s="49">
        <v>263</v>
      </c>
      <c r="V458" s="402" t="s">
        <v>43</v>
      </c>
      <c r="W458" s="402" t="s">
        <v>123</v>
      </c>
      <c r="X458" s="402" t="s">
        <v>130</v>
      </c>
      <c r="Y458" s="49">
        <v>251</v>
      </c>
      <c r="Z458" s="402" t="s">
        <v>1429</v>
      </c>
      <c r="AA458" s="402">
        <v>2366</v>
      </c>
      <c r="AB458" s="49">
        <v>29453616</v>
      </c>
      <c r="AC458" s="49">
        <v>0</v>
      </c>
      <c r="AD458" s="49">
        <v>0</v>
      </c>
      <c r="AE458" s="49">
        <v>29453616</v>
      </c>
    </row>
    <row r="459" spans="1:31" s="21" customFormat="1" ht="75.75" customHeight="1" x14ac:dyDescent="0.25">
      <c r="A459" s="400">
        <v>571</v>
      </c>
      <c r="B459" s="402">
        <v>80111600</v>
      </c>
      <c r="C459" s="402" t="s">
        <v>1637</v>
      </c>
      <c r="D459" s="402" t="s">
        <v>1609</v>
      </c>
      <c r="E459" s="403" t="s">
        <v>1638</v>
      </c>
      <c r="F459" s="403">
        <v>2021003050069</v>
      </c>
      <c r="G459" s="404" t="s">
        <v>390</v>
      </c>
      <c r="H459" s="404" t="s">
        <v>1639</v>
      </c>
      <c r="I459" s="47">
        <v>9015992</v>
      </c>
      <c r="J459" s="405" t="s">
        <v>563</v>
      </c>
      <c r="K459" s="402" t="s">
        <v>1602</v>
      </c>
      <c r="L459" s="402" t="s">
        <v>128</v>
      </c>
      <c r="M459" s="402" t="s">
        <v>159</v>
      </c>
      <c r="N459" s="447" t="s">
        <v>392</v>
      </c>
      <c r="O459" s="405">
        <v>47</v>
      </c>
      <c r="P459" s="407" t="s">
        <v>1650</v>
      </c>
      <c r="Q459" s="402" t="s">
        <v>603</v>
      </c>
      <c r="R459" s="402" t="s">
        <v>290</v>
      </c>
      <c r="S459" s="401">
        <v>6</v>
      </c>
      <c r="T459" s="414" t="s">
        <v>42</v>
      </c>
      <c r="U459" s="49">
        <v>267</v>
      </c>
      <c r="V459" s="402" t="s">
        <v>43</v>
      </c>
      <c r="W459" s="402" t="s">
        <v>123</v>
      </c>
      <c r="X459" s="402" t="s">
        <v>123</v>
      </c>
      <c r="Y459" s="49">
        <v>154</v>
      </c>
      <c r="Z459" s="402" t="s">
        <v>1179</v>
      </c>
      <c r="AA459" s="402">
        <v>2223</v>
      </c>
      <c r="AB459" s="49">
        <v>9015992</v>
      </c>
      <c r="AC459" s="49">
        <v>0</v>
      </c>
      <c r="AD459" s="49">
        <v>0</v>
      </c>
      <c r="AE459" s="49">
        <v>9015992</v>
      </c>
    </row>
    <row r="460" spans="1:31" s="21" customFormat="1" ht="75.75" customHeight="1" x14ac:dyDescent="0.25">
      <c r="A460" s="400">
        <v>643</v>
      </c>
      <c r="B460" s="402">
        <v>80111600</v>
      </c>
      <c r="C460" s="402" t="s">
        <v>1637</v>
      </c>
      <c r="D460" s="402" t="s">
        <v>1609</v>
      </c>
      <c r="E460" s="403" t="s">
        <v>1645</v>
      </c>
      <c r="F460" s="403">
        <v>2020003050022</v>
      </c>
      <c r="G460" s="404" t="s">
        <v>532</v>
      </c>
      <c r="H460" s="404" t="s">
        <v>1646</v>
      </c>
      <c r="I460" s="47">
        <v>38633539</v>
      </c>
      <c r="J460" s="405" t="s">
        <v>564</v>
      </c>
      <c r="K460" s="402" t="s">
        <v>1602</v>
      </c>
      <c r="L460" s="402" t="s">
        <v>128</v>
      </c>
      <c r="M460" s="402" t="s">
        <v>159</v>
      </c>
      <c r="N460" s="447" t="s">
        <v>533</v>
      </c>
      <c r="O460" s="405">
        <v>43</v>
      </c>
      <c r="P460" s="407" t="s">
        <v>1652</v>
      </c>
      <c r="Q460" s="402" t="s">
        <v>1648</v>
      </c>
      <c r="R460" s="402" t="s">
        <v>290</v>
      </c>
      <c r="S460" s="408" t="s">
        <v>565</v>
      </c>
      <c r="T460" s="427" t="s">
        <v>42</v>
      </c>
      <c r="U460" s="56">
        <v>410</v>
      </c>
      <c r="V460" s="402" t="s">
        <v>43</v>
      </c>
      <c r="W460" s="402" t="s">
        <v>168</v>
      </c>
      <c r="X460" s="402" t="s">
        <v>168</v>
      </c>
      <c r="Y460" s="49">
        <v>306</v>
      </c>
      <c r="Z460" s="402" t="s">
        <v>953</v>
      </c>
      <c r="AA460" s="402" t="s">
        <v>620</v>
      </c>
      <c r="AB460" s="49">
        <v>0</v>
      </c>
      <c r="AC460" s="49">
        <v>38633539</v>
      </c>
      <c r="AD460" s="49">
        <v>0</v>
      </c>
      <c r="AE460" s="49">
        <v>0</v>
      </c>
    </row>
    <row r="461" spans="1:31" s="21" customFormat="1" ht="75.75" customHeight="1" x14ac:dyDescent="0.25">
      <c r="A461" s="400">
        <v>643</v>
      </c>
      <c r="B461" s="402">
        <v>80111600</v>
      </c>
      <c r="C461" s="402" t="s">
        <v>1637</v>
      </c>
      <c r="D461" s="402" t="s">
        <v>1609</v>
      </c>
      <c r="E461" s="403" t="s">
        <v>1641</v>
      </c>
      <c r="F461" s="403">
        <v>2020003050021</v>
      </c>
      <c r="G461" s="404" t="s">
        <v>385</v>
      </c>
      <c r="H461" s="404" t="s">
        <v>1642</v>
      </c>
      <c r="I461" s="47">
        <v>38633539</v>
      </c>
      <c r="J461" s="405" t="s">
        <v>564</v>
      </c>
      <c r="K461" s="402" t="s">
        <v>1602</v>
      </c>
      <c r="L461" s="402" t="s">
        <v>128</v>
      </c>
      <c r="M461" s="402" t="s">
        <v>159</v>
      </c>
      <c r="N461" s="447" t="s">
        <v>531</v>
      </c>
      <c r="O461" s="405">
        <v>40</v>
      </c>
      <c r="P461" s="407" t="s">
        <v>1651</v>
      </c>
      <c r="Q461" s="402" t="s">
        <v>1644</v>
      </c>
      <c r="R461" s="402" t="s">
        <v>290</v>
      </c>
      <c r="S461" s="408" t="s">
        <v>565</v>
      </c>
      <c r="T461" s="427" t="s">
        <v>42</v>
      </c>
      <c r="U461" s="56">
        <v>410</v>
      </c>
      <c r="V461" s="402" t="s">
        <v>43</v>
      </c>
      <c r="W461" s="402" t="s">
        <v>168</v>
      </c>
      <c r="X461" s="402" t="s">
        <v>168</v>
      </c>
      <c r="Y461" s="49">
        <v>306</v>
      </c>
      <c r="Z461" s="402" t="s">
        <v>953</v>
      </c>
      <c r="AA461" s="402" t="s">
        <v>620</v>
      </c>
      <c r="AB461" s="49">
        <v>0</v>
      </c>
      <c r="AC461" s="49">
        <v>38633539</v>
      </c>
      <c r="AD461" s="49">
        <v>0</v>
      </c>
      <c r="AE461" s="49">
        <v>0</v>
      </c>
    </row>
    <row r="462" spans="1:31" s="21" customFormat="1" ht="75.75" customHeight="1" x14ac:dyDescent="0.25">
      <c r="A462" s="400">
        <v>644</v>
      </c>
      <c r="B462" s="402">
        <v>80111600</v>
      </c>
      <c r="C462" s="402" t="s">
        <v>1637</v>
      </c>
      <c r="D462" s="402" t="s">
        <v>1609</v>
      </c>
      <c r="E462" s="403" t="s">
        <v>1645</v>
      </c>
      <c r="F462" s="403">
        <v>2020003050022</v>
      </c>
      <c r="G462" s="404" t="s">
        <v>532</v>
      </c>
      <c r="H462" s="404" t="s">
        <v>1646</v>
      </c>
      <c r="I462" s="47">
        <v>38321978</v>
      </c>
      <c r="J462" s="405" t="s">
        <v>566</v>
      </c>
      <c r="K462" s="402" t="s">
        <v>1602</v>
      </c>
      <c r="L462" s="402" t="s">
        <v>128</v>
      </c>
      <c r="M462" s="402" t="s">
        <v>159</v>
      </c>
      <c r="N462" s="447" t="s">
        <v>533</v>
      </c>
      <c r="O462" s="405">
        <v>43</v>
      </c>
      <c r="P462" s="407" t="s">
        <v>1652</v>
      </c>
      <c r="Q462" s="402" t="s">
        <v>1648</v>
      </c>
      <c r="R462" s="402" t="s">
        <v>290</v>
      </c>
      <c r="S462" s="408" t="s">
        <v>567</v>
      </c>
      <c r="T462" s="427" t="s">
        <v>42</v>
      </c>
      <c r="U462" s="56">
        <v>408</v>
      </c>
      <c r="V462" s="402" t="s">
        <v>43</v>
      </c>
      <c r="W462" s="402" t="s">
        <v>168</v>
      </c>
      <c r="X462" s="402" t="s">
        <v>168</v>
      </c>
      <c r="Y462" s="49">
        <v>289</v>
      </c>
      <c r="Z462" s="402" t="s">
        <v>958</v>
      </c>
      <c r="AA462" s="402" t="s">
        <v>620</v>
      </c>
      <c r="AB462" s="49">
        <v>0</v>
      </c>
      <c r="AC462" s="49">
        <v>38321978</v>
      </c>
      <c r="AD462" s="49">
        <v>0</v>
      </c>
      <c r="AE462" s="49">
        <v>0</v>
      </c>
    </row>
    <row r="463" spans="1:31" s="21" customFormat="1" ht="75.75" customHeight="1" x14ac:dyDescent="0.25">
      <c r="A463" s="400">
        <v>644</v>
      </c>
      <c r="B463" s="402">
        <v>80111600</v>
      </c>
      <c r="C463" s="402" t="s">
        <v>1637</v>
      </c>
      <c r="D463" s="402" t="s">
        <v>1609</v>
      </c>
      <c r="E463" s="403" t="s">
        <v>1641</v>
      </c>
      <c r="F463" s="403">
        <v>2020003050021</v>
      </c>
      <c r="G463" s="404" t="s">
        <v>385</v>
      </c>
      <c r="H463" s="404" t="s">
        <v>1642</v>
      </c>
      <c r="I463" s="47">
        <v>38321978</v>
      </c>
      <c r="J463" s="405" t="s">
        <v>566</v>
      </c>
      <c r="K463" s="402" t="s">
        <v>1602</v>
      </c>
      <c r="L463" s="402" t="s">
        <v>128</v>
      </c>
      <c r="M463" s="402" t="s">
        <v>159</v>
      </c>
      <c r="N463" s="447" t="s">
        <v>531</v>
      </c>
      <c r="O463" s="405">
        <v>40</v>
      </c>
      <c r="P463" s="407" t="s">
        <v>1651</v>
      </c>
      <c r="Q463" s="402" t="s">
        <v>1644</v>
      </c>
      <c r="R463" s="402" t="s">
        <v>290</v>
      </c>
      <c r="S463" s="408" t="s">
        <v>567</v>
      </c>
      <c r="T463" s="427" t="s">
        <v>42</v>
      </c>
      <c r="U463" s="56">
        <v>408</v>
      </c>
      <c r="V463" s="402" t="s">
        <v>43</v>
      </c>
      <c r="W463" s="402" t="s">
        <v>168</v>
      </c>
      <c r="X463" s="402" t="s">
        <v>168</v>
      </c>
      <c r="Y463" s="49">
        <v>289</v>
      </c>
      <c r="Z463" s="402" t="s">
        <v>958</v>
      </c>
      <c r="AA463" s="402" t="s">
        <v>620</v>
      </c>
      <c r="AB463" s="49">
        <v>0</v>
      </c>
      <c r="AC463" s="49">
        <v>38321978</v>
      </c>
      <c r="AD463" s="49">
        <v>0</v>
      </c>
      <c r="AE463" s="49">
        <v>0</v>
      </c>
    </row>
    <row r="464" spans="1:31" s="21" customFormat="1" ht="75.75" customHeight="1" x14ac:dyDescent="0.25">
      <c r="A464" s="400">
        <v>645</v>
      </c>
      <c r="B464" s="402">
        <v>80111600</v>
      </c>
      <c r="C464" s="402" t="s">
        <v>1637</v>
      </c>
      <c r="D464" s="402" t="s">
        <v>1609</v>
      </c>
      <c r="E464" s="403" t="s">
        <v>1645</v>
      </c>
      <c r="F464" s="403">
        <v>2020003050022</v>
      </c>
      <c r="G464" s="404" t="s">
        <v>532</v>
      </c>
      <c r="H464" s="404" t="s">
        <v>1646</v>
      </c>
      <c r="I464" s="47">
        <v>38166198</v>
      </c>
      <c r="J464" s="405" t="s">
        <v>568</v>
      </c>
      <c r="K464" s="402" t="s">
        <v>1602</v>
      </c>
      <c r="L464" s="402" t="s">
        <v>128</v>
      </c>
      <c r="M464" s="402" t="s">
        <v>159</v>
      </c>
      <c r="N464" s="447" t="s">
        <v>533</v>
      </c>
      <c r="O464" s="405">
        <v>43</v>
      </c>
      <c r="P464" s="407" t="s">
        <v>1652</v>
      </c>
      <c r="Q464" s="402" t="s">
        <v>1648</v>
      </c>
      <c r="R464" s="402" t="s">
        <v>290</v>
      </c>
      <c r="S464" s="408" t="s">
        <v>569</v>
      </c>
      <c r="T464" s="427" t="s">
        <v>42</v>
      </c>
      <c r="U464" s="56">
        <v>412</v>
      </c>
      <c r="V464" s="402" t="s">
        <v>43</v>
      </c>
      <c r="W464" s="402" t="s">
        <v>168</v>
      </c>
      <c r="X464" s="402" t="s">
        <v>168</v>
      </c>
      <c r="Y464" s="49">
        <v>286</v>
      </c>
      <c r="Z464" s="402" t="s">
        <v>1486</v>
      </c>
      <c r="AA464" s="402" t="s">
        <v>620</v>
      </c>
      <c r="AB464" s="49">
        <v>0</v>
      </c>
      <c r="AC464" s="49">
        <v>38166198</v>
      </c>
      <c r="AD464" s="49">
        <v>0</v>
      </c>
      <c r="AE464" s="49">
        <v>0</v>
      </c>
    </row>
    <row r="465" spans="1:31" s="21" customFormat="1" ht="75.75" customHeight="1" x14ac:dyDescent="0.25">
      <c r="A465" s="400">
        <v>645</v>
      </c>
      <c r="B465" s="402">
        <v>80111600</v>
      </c>
      <c r="C465" s="402" t="s">
        <v>1637</v>
      </c>
      <c r="D465" s="402" t="s">
        <v>1609</v>
      </c>
      <c r="E465" s="403" t="s">
        <v>1641</v>
      </c>
      <c r="F465" s="403">
        <v>2020003050021</v>
      </c>
      <c r="G465" s="404" t="s">
        <v>385</v>
      </c>
      <c r="H465" s="404" t="s">
        <v>1642</v>
      </c>
      <c r="I465" s="47">
        <v>38166198</v>
      </c>
      <c r="J465" s="405" t="s">
        <v>568</v>
      </c>
      <c r="K465" s="402" t="s">
        <v>1602</v>
      </c>
      <c r="L465" s="402" t="s">
        <v>128</v>
      </c>
      <c r="M465" s="402" t="s">
        <v>159</v>
      </c>
      <c r="N465" s="447" t="s">
        <v>531</v>
      </c>
      <c r="O465" s="405">
        <v>40</v>
      </c>
      <c r="P465" s="407" t="s">
        <v>1651</v>
      </c>
      <c r="Q465" s="402" t="s">
        <v>1644</v>
      </c>
      <c r="R465" s="402" t="s">
        <v>290</v>
      </c>
      <c r="S465" s="408" t="s">
        <v>569</v>
      </c>
      <c r="T465" s="427" t="s">
        <v>42</v>
      </c>
      <c r="U465" s="56">
        <v>412</v>
      </c>
      <c r="V465" s="402" t="s">
        <v>43</v>
      </c>
      <c r="W465" s="402" t="s">
        <v>168</v>
      </c>
      <c r="X465" s="402" t="s">
        <v>168</v>
      </c>
      <c r="Y465" s="49">
        <v>286</v>
      </c>
      <c r="Z465" s="402" t="s">
        <v>1486</v>
      </c>
      <c r="AA465" s="402" t="s">
        <v>620</v>
      </c>
      <c r="AB465" s="49">
        <v>0</v>
      </c>
      <c r="AC465" s="49">
        <v>38166198</v>
      </c>
      <c r="AD465" s="49">
        <v>0</v>
      </c>
      <c r="AE465" s="49">
        <v>0</v>
      </c>
    </row>
    <row r="466" spans="1:31" s="21" customFormat="1" ht="75.75" customHeight="1" x14ac:dyDescent="0.25">
      <c r="A466" s="400">
        <v>646</v>
      </c>
      <c r="B466" s="402">
        <v>80111600</v>
      </c>
      <c r="C466" s="402" t="s">
        <v>1637</v>
      </c>
      <c r="D466" s="402" t="s">
        <v>1609</v>
      </c>
      <c r="E466" s="403" t="s">
        <v>1641</v>
      </c>
      <c r="F466" s="403">
        <v>2020003050021</v>
      </c>
      <c r="G466" s="404" t="s">
        <v>385</v>
      </c>
      <c r="H466" s="404" t="s">
        <v>1642</v>
      </c>
      <c r="I466" s="47">
        <v>33531744</v>
      </c>
      <c r="J466" s="405" t="s">
        <v>570</v>
      </c>
      <c r="K466" s="402" t="s">
        <v>1602</v>
      </c>
      <c r="L466" s="402" t="s">
        <v>128</v>
      </c>
      <c r="M466" s="402" t="s">
        <v>159</v>
      </c>
      <c r="N466" s="447" t="s">
        <v>531</v>
      </c>
      <c r="O466" s="405">
        <v>40</v>
      </c>
      <c r="P466" s="407" t="s">
        <v>1651</v>
      </c>
      <c r="Q466" s="402" t="s">
        <v>1644</v>
      </c>
      <c r="R466" s="402" t="s">
        <v>290</v>
      </c>
      <c r="S466" s="408">
        <v>8</v>
      </c>
      <c r="T466" s="427" t="s">
        <v>42</v>
      </c>
      <c r="U466" s="56">
        <v>409</v>
      </c>
      <c r="V466" s="402" t="s">
        <v>43</v>
      </c>
      <c r="W466" s="402" t="s">
        <v>168</v>
      </c>
      <c r="X466" s="402" t="s">
        <v>168</v>
      </c>
      <c r="Y466" s="49">
        <v>312</v>
      </c>
      <c r="Z466" s="402" t="s">
        <v>1010</v>
      </c>
      <c r="AA466" s="402" t="s">
        <v>620</v>
      </c>
      <c r="AB466" s="49">
        <v>0</v>
      </c>
      <c r="AC466" s="49">
        <v>33531744</v>
      </c>
      <c r="AD466" s="49">
        <v>0</v>
      </c>
      <c r="AE466" s="49">
        <v>0</v>
      </c>
    </row>
    <row r="467" spans="1:31" s="21" customFormat="1" ht="50.1" customHeight="1" x14ac:dyDescent="0.25">
      <c r="A467" s="400" t="s">
        <v>108</v>
      </c>
      <c r="B467" s="402">
        <v>80111600</v>
      </c>
      <c r="C467" s="402" t="s">
        <v>1637</v>
      </c>
      <c r="D467" s="402" t="s">
        <v>1609</v>
      </c>
      <c r="E467" s="403" t="s">
        <v>1641</v>
      </c>
      <c r="F467" s="403">
        <v>2020003050021</v>
      </c>
      <c r="G467" s="404" t="s">
        <v>385</v>
      </c>
      <c r="H467" s="404" t="s">
        <v>1642</v>
      </c>
      <c r="I467" s="47">
        <v>6245130</v>
      </c>
      <c r="J467" s="405" t="s">
        <v>247</v>
      </c>
      <c r="K467" s="402" t="s">
        <v>1578</v>
      </c>
      <c r="L467" s="402" t="s">
        <v>128</v>
      </c>
      <c r="M467" s="402" t="s">
        <v>159</v>
      </c>
      <c r="N467" s="406" t="s">
        <v>531</v>
      </c>
      <c r="O467" s="405">
        <v>40</v>
      </c>
      <c r="P467" s="407" t="s">
        <v>1651</v>
      </c>
      <c r="Q467" s="402" t="s">
        <v>1644</v>
      </c>
      <c r="R467" s="402" t="s">
        <v>290</v>
      </c>
      <c r="S467" s="408">
        <v>6</v>
      </c>
      <c r="T467" s="427" t="s">
        <v>42</v>
      </c>
      <c r="U467" s="56" t="s">
        <v>620</v>
      </c>
      <c r="V467" s="402" t="s">
        <v>43</v>
      </c>
      <c r="W467" s="402" t="s">
        <v>168</v>
      </c>
      <c r="X467" s="402" t="s">
        <v>168</v>
      </c>
      <c r="Y467" s="49" t="s">
        <v>620</v>
      </c>
      <c r="Z467" s="402" t="s">
        <v>620</v>
      </c>
      <c r="AA467" s="402" t="s">
        <v>620</v>
      </c>
      <c r="AB467" s="49">
        <v>0</v>
      </c>
      <c r="AC467" s="49">
        <v>6245130</v>
      </c>
      <c r="AD467" s="49">
        <v>0</v>
      </c>
      <c r="AE467" s="49">
        <v>0</v>
      </c>
    </row>
    <row r="468" spans="1:31" s="21" customFormat="1" ht="50.1" customHeight="1" x14ac:dyDescent="0.25">
      <c r="A468" s="400">
        <v>641</v>
      </c>
      <c r="B468" s="402">
        <v>80111600</v>
      </c>
      <c r="C468" s="402" t="s">
        <v>1637</v>
      </c>
      <c r="D468" s="402" t="s">
        <v>1609</v>
      </c>
      <c r="E468" s="403" t="s">
        <v>1641</v>
      </c>
      <c r="F468" s="403">
        <v>2020003050021</v>
      </c>
      <c r="G468" s="404" t="s">
        <v>385</v>
      </c>
      <c r="H468" s="404" t="s">
        <v>1642</v>
      </c>
      <c r="I468" s="47">
        <v>72725514</v>
      </c>
      <c r="J468" s="405" t="s">
        <v>571</v>
      </c>
      <c r="K468" s="402" t="s">
        <v>1602</v>
      </c>
      <c r="L468" s="402" t="s">
        <v>128</v>
      </c>
      <c r="M468" s="402" t="s">
        <v>159</v>
      </c>
      <c r="N468" s="406" t="s">
        <v>309</v>
      </c>
      <c r="O468" s="405">
        <v>42</v>
      </c>
      <c r="P468" s="407" t="s">
        <v>1643</v>
      </c>
      <c r="Q468" s="402" t="s">
        <v>1644</v>
      </c>
      <c r="R468" s="402" t="s">
        <v>290</v>
      </c>
      <c r="S468" s="401">
        <v>6</v>
      </c>
      <c r="T468" s="436" t="s">
        <v>42</v>
      </c>
      <c r="U468" s="49">
        <v>397</v>
      </c>
      <c r="V468" s="402" t="s">
        <v>43</v>
      </c>
      <c r="W468" s="402" t="s">
        <v>168</v>
      </c>
      <c r="X468" s="402" t="s">
        <v>168</v>
      </c>
      <c r="Y468" s="49">
        <v>284</v>
      </c>
      <c r="Z468" s="402" t="s">
        <v>1482</v>
      </c>
      <c r="AA468" s="402" t="s">
        <v>620</v>
      </c>
      <c r="AB468" s="49">
        <v>0</v>
      </c>
      <c r="AC468" s="49">
        <v>72725514</v>
      </c>
      <c r="AD468" s="49">
        <v>0</v>
      </c>
      <c r="AE468" s="49">
        <v>0</v>
      </c>
    </row>
    <row r="469" spans="1:31" s="21" customFormat="1" ht="50.1" customHeight="1" x14ac:dyDescent="0.25">
      <c r="A469" s="400">
        <v>641</v>
      </c>
      <c r="B469" s="402">
        <v>80111600</v>
      </c>
      <c r="C469" s="402" t="s">
        <v>1637</v>
      </c>
      <c r="D469" s="402" t="s">
        <v>1609</v>
      </c>
      <c r="E469" s="403" t="s">
        <v>1641</v>
      </c>
      <c r="F469" s="403">
        <v>2020003050021</v>
      </c>
      <c r="G469" s="404" t="s">
        <v>385</v>
      </c>
      <c r="H469" s="404" t="s">
        <v>1642</v>
      </c>
      <c r="I469" s="47">
        <v>18606882</v>
      </c>
      <c r="J469" s="405" t="s">
        <v>571</v>
      </c>
      <c r="K469" s="402" t="s">
        <v>1602</v>
      </c>
      <c r="L469" s="402" t="s">
        <v>128</v>
      </c>
      <c r="M469" s="402" t="s">
        <v>159</v>
      </c>
      <c r="N469" s="406" t="s">
        <v>387</v>
      </c>
      <c r="O469" s="405">
        <v>41</v>
      </c>
      <c r="P469" s="407" t="s">
        <v>1649</v>
      </c>
      <c r="Q469" s="402" t="s">
        <v>1644</v>
      </c>
      <c r="R469" s="402" t="s">
        <v>290</v>
      </c>
      <c r="S469" s="401">
        <v>6</v>
      </c>
      <c r="T469" s="448" t="s">
        <v>42</v>
      </c>
      <c r="U469" s="49">
        <v>397</v>
      </c>
      <c r="V469" s="402" t="s">
        <v>43</v>
      </c>
      <c r="W469" s="402" t="s">
        <v>168</v>
      </c>
      <c r="X469" s="402" t="s">
        <v>168</v>
      </c>
      <c r="Y469" s="49">
        <v>284</v>
      </c>
      <c r="Z469" s="402" t="s">
        <v>1482</v>
      </c>
      <c r="AA469" s="402" t="s">
        <v>620</v>
      </c>
      <c r="AB469" s="49">
        <v>0</v>
      </c>
      <c r="AC469" s="49">
        <v>18606882</v>
      </c>
      <c r="AD469" s="49">
        <v>0</v>
      </c>
      <c r="AE469" s="49">
        <v>0</v>
      </c>
    </row>
    <row r="470" spans="1:31" s="21" customFormat="1" ht="50.1" customHeight="1" x14ac:dyDescent="0.25">
      <c r="A470" s="400">
        <v>642</v>
      </c>
      <c r="B470" s="402">
        <v>80111600</v>
      </c>
      <c r="C470" s="402" t="s">
        <v>1637</v>
      </c>
      <c r="D470" s="402" t="s">
        <v>1609</v>
      </c>
      <c r="E470" s="403" t="s">
        <v>1641</v>
      </c>
      <c r="F470" s="403">
        <v>2020003050021</v>
      </c>
      <c r="G470" s="404" t="s">
        <v>385</v>
      </c>
      <c r="H470" s="404" t="s">
        <v>1642</v>
      </c>
      <c r="I470" s="47">
        <v>41274486</v>
      </c>
      <c r="J470" s="405" t="s">
        <v>572</v>
      </c>
      <c r="K470" s="402" t="s">
        <v>1602</v>
      </c>
      <c r="L470" s="402" t="s">
        <v>128</v>
      </c>
      <c r="M470" s="402" t="s">
        <v>159</v>
      </c>
      <c r="N470" s="406" t="s">
        <v>309</v>
      </c>
      <c r="O470" s="405">
        <v>42</v>
      </c>
      <c r="P470" s="407" t="s">
        <v>1643</v>
      </c>
      <c r="Q470" s="402" t="s">
        <v>1644</v>
      </c>
      <c r="R470" s="402" t="s">
        <v>290</v>
      </c>
      <c r="S470" s="401">
        <v>8</v>
      </c>
      <c r="T470" s="427" t="s">
        <v>42</v>
      </c>
      <c r="U470" s="49">
        <v>400</v>
      </c>
      <c r="V470" s="402" t="s">
        <v>43</v>
      </c>
      <c r="W470" s="402" t="s">
        <v>168</v>
      </c>
      <c r="X470" s="402" t="s">
        <v>168</v>
      </c>
      <c r="Y470" s="49">
        <v>294</v>
      </c>
      <c r="Z470" s="402" t="s">
        <v>1505</v>
      </c>
      <c r="AA470" s="402" t="s">
        <v>620</v>
      </c>
      <c r="AB470" s="49">
        <v>0</v>
      </c>
      <c r="AC470" s="49">
        <v>41274486</v>
      </c>
      <c r="AD470" s="49">
        <v>0</v>
      </c>
      <c r="AE470" s="49">
        <v>0</v>
      </c>
    </row>
    <row r="471" spans="1:31" s="21" customFormat="1" ht="50.1" customHeight="1" x14ac:dyDescent="0.25">
      <c r="A471" s="400">
        <v>630</v>
      </c>
      <c r="B471" s="402">
        <v>80111600</v>
      </c>
      <c r="C471" s="402" t="s">
        <v>1637</v>
      </c>
      <c r="D471" s="402" t="s">
        <v>1609</v>
      </c>
      <c r="E471" s="403" t="s">
        <v>1641</v>
      </c>
      <c r="F471" s="403">
        <v>2020003050021</v>
      </c>
      <c r="G471" s="404" t="s">
        <v>385</v>
      </c>
      <c r="H471" s="404" t="s">
        <v>1642</v>
      </c>
      <c r="I471" s="47">
        <v>20637243</v>
      </c>
      <c r="J471" s="405" t="s">
        <v>573</v>
      </c>
      <c r="K471" s="402" t="s">
        <v>1602</v>
      </c>
      <c r="L471" s="402" t="s">
        <v>128</v>
      </c>
      <c r="M471" s="402" t="s">
        <v>159</v>
      </c>
      <c r="N471" s="406" t="s">
        <v>531</v>
      </c>
      <c r="O471" s="405">
        <v>40</v>
      </c>
      <c r="P471" s="407" t="s">
        <v>1651</v>
      </c>
      <c r="Q471" s="402" t="s">
        <v>1644</v>
      </c>
      <c r="R471" s="402" t="s">
        <v>290</v>
      </c>
      <c r="S471" s="401">
        <v>6</v>
      </c>
      <c r="T471" s="422" t="s">
        <v>42</v>
      </c>
      <c r="U471" s="49">
        <v>411</v>
      </c>
      <c r="V471" s="402" t="s">
        <v>43</v>
      </c>
      <c r="W471" s="402" t="s">
        <v>168</v>
      </c>
      <c r="X471" s="402" t="s">
        <v>168</v>
      </c>
      <c r="Y471" s="49">
        <v>293</v>
      </c>
      <c r="Z471" s="402" t="s">
        <v>1503</v>
      </c>
      <c r="AA471" s="402" t="s">
        <v>620</v>
      </c>
      <c r="AB471" s="49">
        <v>0</v>
      </c>
      <c r="AC471" s="49">
        <v>20637243</v>
      </c>
      <c r="AD471" s="49">
        <v>0</v>
      </c>
      <c r="AE471" s="49">
        <v>0</v>
      </c>
    </row>
    <row r="472" spans="1:31" s="21" customFormat="1" ht="50.1" customHeight="1" x14ac:dyDescent="0.25">
      <c r="A472" s="400">
        <v>630</v>
      </c>
      <c r="B472" s="402">
        <v>80111600</v>
      </c>
      <c r="C472" s="402" t="s">
        <v>1637</v>
      </c>
      <c r="D472" s="402" t="s">
        <v>1609</v>
      </c>
      <c r="E472" s="403" t="s">
        <v>1645</v>
      </c>
      <c r="F472" s="403">
        <v>2020003050022</v>
      </c>
      <c r="G472" s="404" t="s">
        <v>532</v>
      </c>
      <c r="H472" s="404" t="s">
        <v>1646</v>
      </c>
      <c r="I472" s="47">
        <v>20637243</v>
      </c>
      <c r="J472" s="405" t="s">
        <v>573</v>
      </c>
      <c r="K472" s="402" t="s">
        <v>1602</v>
      </c>
      <c r="L472" s="402" t="s">
        <v>128</v>
      </c>
      <c r="M472" s="402" t="s">
        <v>159</v>
      </c>
      <c r="N472" s="406" t="s">
        <v>533</v>
      </c>
      <c r="O472" s="405">
        <v>43</v>
      </c>
      <c r="P472" s="407" t="s">
        <v>1652</v>
      </c>
      <c r="Q472" s="402" t="s">
        <v>1648</v>
      </c>
      <c r="R472" s="402" t="s">
        <v>290</v>
      </c>
      <c r="S472" s="401">
        <v>6</v>
      </c>
      <c r="T472" s="422" t="s">
        <v>42</v>
      </c>
      <c r="U472" s="49">
        <v>411</v>
      </c>
      <c r="V472" s="402" t="s">
        <v>43</v>
      </c>
      <c r="W472" s="402" t="s">
        <v>168</v>
      </c>
      <c r="X472" s="402" t="s">
        <v>168</v>
      </c>
      <c r="Y472" s="49">
        <v>293</v>
      </c>
      <c r="Z472" s="402" t="s">
        <v>1503</v>
      </c>
      <c r="AA472" s="402" t="s">
        <v>620</v>
      </c>
      <c r="AB472" s="49">
        <v>0</v>
      </c>
      <c r="AC472" s="49">
        <v>20637243</v>
      </c>
      <c r="AD472" s="49">
        <v>0</v>
      </c>
      <c r="AE472" s="49">
        <v>0</v>
      </c>
    </row>
    <row r="473" spans="1:31" s="21" customFormat="1" ht="50.1" customHeight="1" x14ac:dyDescent="0.25">
      <c r="A473" s="400">
        <v>631</v>
      </c>
      <c r="B473" s="402">
        <v>80111600</v>
      </c>
      <c r="C473" s="402" t="s">
        <v>1637</v>
      </c>
      <c r="D473" s="402" t="s">
        <v>1609</v>
      </c>
      <c r="E473" s="403" t="s">
        <v>1641</v>
      </c>
      <c r="F473" s="403">
        <v>2020003050021</v>
      </c>
      <c r="G473" s="404" t="s">
        <v>385</v>
      </c>
      <c r="H473" s="404" t="s">
        <v>1642</v>
      </c>
      <c r="I473" s="47">
        <v>41274486</v>
      </c>
      <c r="J473" s="405" t="s">
        <v>574</v>
      </c>
      <c r="K473" s="402" t="s">
        <v>1602</v>
      </c>
      <c r="L473" s="402" t="s">
        <v>128</v>
      </c>
      <c r="M473" s="402" t="s">
        <v>159</v>
      </c>
      <c r="N473" s="406" t="s">
        <v>531</v>
      </c>
      <c r="O473" s="405">
        <v>40</v>
      </c>
      <c r="P473" s="407" t="s">
        <v>1651</v>
      </c>
      <c r="Q473" s="402" t="s">
        <v>1644</v>
      </c>
      <c r="R473" s="402" t="s">
        <v>290</v>
      </c>
      <c r="S473" s="401">
        <v>6</v>
      </c>
      <c r="T473" s="449" t="s">
        <v>42</v>
      </c>
      <c r="U473" s="49">
        <v>379</v>
      </c>
      <c r="V473" s="402" t="s">
        <v>43</v>
      </c>
      <c r="W473" s="402" t="s">
        <v>130</v>
      </c>
      <c r="X473" s="402" t="s">
        <v>130</v>
      </c>
      <c r="Y473" s="49">
        <v>283</v>
      </c>
      <c r="Z473" s="402" t="s">
        <v>1480</v>
      </c>
      <c r="AA473" s="402" t="s">
        <v>620</v>
      </c>
      <c r="AB473" s="49">
        <v>0</v>
      </c>
      <c r="AC473" s="49">
        <v>41274486</v>
      </c>
      <c r="AD473" s="49">
        <v>0</v>
      </c>
      <c r="AE473" s="49">
        <v>0</v>
      </c>
    </row>
    <row r="474" spans="1:31" s="21" customFormat="1" ht="50.1" customHeight="1" x14ac:dyDescent="0.25">
      <c r="A474" s="400" t="s">
        <v>108</v>
      </c>
      <c r="B474" s="402">
        <v>80111600</v>
      </c>
      <c r="C474" s="402" t="s">
        <v>1637</v>
      </c>
      <c r="D474" s="402" t="s">
        <v>1609</v>
      </c>
      <c r="E474" s="403" t="s">
        <v>1645</v>
      </c>
      <c r="F474" s="403">
        <v>2020003050022</v>
      </c>
      <c r="G474" s="404" t="s">
        <v>532</v>
      </c>
      <c r="H474" s="404" t="s">
        <v>1646</v>
      </c>
      <c r="I474" s="47">
        <v>55040040</v>
      </c>
      <c r="J474" s="405" t="s">
        <v>575</v>
      </c>
      <c r="K474" s="402" t="s">
        <v>1578</v>
      </c>
      <c r="L474" s="402" t="s">
        <v>128</v>
      </c>
      <c r="M474" s="402" t="s">
        <v>159</v>
      </c>
      <c r="N474" s="406" t="s">
        <v>533</v>
      </c>
      <c r="O474" s="405">
        <v>43</v>
      </c>
      <c r="P474" s="407" t="s">
        <v>1652</v>
      </c>
      <c r="Q474" s="402" t="s">
        <v>1648</v>
      </c>
      <c r="R474" s="402" t="s">
        <v>290</v>
      </c>
      <c r="S474" s="408">
        <v>6</v>
      </c>
      <c r="T474" s="415" t="s">
        <v>42</v>
      </c>
      <c r="U474" s="56" t="s">
        <v>620</v>
      </c>
      <c r="V474" s="402" t="s">
        <v>43</v>
      </c>
      <c r="W474" s="402" t="s">
        <v>168</v>
      </c>
      <c r="X474" s="402" t="s">
        <v>168</v>
      </c>
      <c r="Y474" s="49" t="s">
        <v>620</v>
      </c>
      <c r="Z474" s="402" t="s">
        <v>620</v>
      </c>
      <c r="AA474" s="402" t="s">
        <v>620</v>
      </c>
      <c r="AB474" s="49">
        <v>0</v>
      </c>
      <c r="AC474" s="49">
        <v>55040040</v>
      </c>
      <c r="AD474" s="49">
        <v>0</v>
      </c>
      <c r="AE474" s="49">
        <v>0</v>
      </c>
    </row>
    <row r="475" spans="1:31" s="21" customFormat="1" ht="50.1" customHeight="1" x14ac:dyDescent="0.25">
      <c r="A475" s="400">
        <v>594</v>
      </c>
      <c r="B475" s="402">
        <v>80111600</v>
      </c>
      <c r="C475" s="402" t="s">
        <v>1637</v>
      </c>
      <c r="D475" s="402" t="s">
        <v>1609</v>
      </c>
      <c r="E475" s="403" t="s">
        <v>1638</v>
      </c>
      <c r="F475" s="403">
        <v>2021003050069</v>
      </c>
      <c r="G475" s="404" t="s">
        <v>390</v>
      </c>
      <c r="H475" s="404" t="s">
        <v>1639</v>
      </c>
      <c r="I475" s="47">
        <v>29453616</v>
      </c>
      <c r="J475" s="405" t="s">
        <v>576</v>
      </c>
      <c r="K475" s="402" t="s">
        <v>1602</v>
      </c>
      <c r="L475" s="402" t="s">
        <v>128</v>
      </c>
      <c r="M475" s="402" t="s">
        <v>159</v>
      </c>
      <c r="N475" s="406" t="s">
        <v>392</v>
      </c>
      <c r="O475" s="405">
        <v>47</v>
      </c>
      <c r="P475" s="407" t="s">
        <v>1650</v>
      </c>
      <c r="Q475" s="402" t="s">
        <v>603</v>
      </c>
      <c r="R475" s="402" t="s">
        <v>290</v>
      </c>
      <c r="S475" s="401">
        <v>6</v>
      </c>
      <c r="T475" s="437" t="s">
        <v>42</v>
      </c>
      <c r="U475" s="49">
        <v>352</v>
      </c>
      <c r="V475" s="402" t="s">
        <v>43</v>
      </c>
      <c r="W475" s="402" t="s">
        <v>130</v>
      </c>
      <c r="X475" s="402" t="s">
        <v>130</v>
      </c>
      <c r="Y475" s="49">
        <v>252</v>
      </c>
      <c r="Z475" s="402" t="s">
        <v>1430</v>
      </c>
      <c r="AA475" s="402">
        <v>2371</v>
      </c>
      <c r="AB475" s="49">
        <v>29453616</v>
      </c>
      <c r="AC475" s="49">
        <v>0</v>
      </c>
      <c r="AD475" s="49">
        <v>0</v>
      </c>
      <c r="AE475" s="49">
        <v>29453616</v>
      </c>
    </row>
    <row r="476" spans="1:31" s="21" customFormat="1" ht="50.1" customHeight="1" x14ac:dyDescent="0.25">
      <c r="A476" s="400">
        <v>595</v>
      </c>
      <c r="B476" s="402">
        <v>80111600</v>
      </c>
      <c r="C476" s="402" t="s">
        <v>1637</v>
      </c>
      <c r="D476" s="402" t="s">
        <v>1609</v>
      </c>
      <c r="E476" s="403" t="s">
        <v>1638</v>
      </c>
      <c r="F476" s="403">
        <v>2021003050069</v>
      </c>
      <c r="G476" s="404" t="s">
        <v>413</v>
      </c>
      <c r="H476" s="404" t="s">
        <v>1639</v>
      </c>
      <c r="I476" s="47">
        <v>23714292</v>
      </c>
      <c r="J476" s="405" t="s">
        <v>577</v>
      </c>
      <c r="K476" s="402" t="s">
        <v>1602</v>
      </c>
      <c r="L476" s="402" t="s">
        <v>128</v>
      </c>
      <c r="M476" s="402" t="s">
        <v>159</v>
      </c>
      <c r="N476" s="406" t="s">
        <v>392</v>
      </c>
      <c r="O476" s="405">
        <v>47</v>
      </c>
      <c r="P476" s="407" t="s">
        <v>1650</v>
      </c>
      <c r="Q476" s="402" t="s">
        <v>603</v>
      </c>
      <c r="R476" s="402" t="s">
        <v>290</v>
      </c>
      <c r="S476" s="401">
        <v>6</v>
      </c>
      <c r="T476" s="415" t="s">
        <v>42</v>
      </c>
      <c r="U476" s="49">
        <v>347</v>
      </c>
      <c r="V476" s="402" t="s">
        <v>43</v>
      </c>
      <c r="W476" s="402" t="s">
        <v>130</v>
      </c>
      <c r="X476" s="402" t="s">
        <v>130</v>
      </c>
      <c r="Y476" s="49">
        <v>253</v>
      </c>
      <c r="Z476" s="402" t="s">
        <v>1431</v>
      </c>
      <c r="AA476" s="402">
        <v>2365</v>
      </c>
      <c r="AB476" s="49">
        <v>23714292</v>
      </c>
      <c r="AC476" s="49">
        <v>0</v>
      </c>
      <c r="AD476" s="49">
        <v>0</v>
      </c>
      <c r="AE476" s="49">
        <v>23714292</v>
      </c>
    </row>
    <row r="477" spans="1:31" s="21" customFormat="1" ht="50.1" customHeight="1" x14ac:dyDescent="0.25">
      <c r="A477" s="400">
        <v>596</v>
      </c>
      <c r="B477" s="402">
        <v>80111600</v>
      </c>
      <c r="C477" s="402" t="s">
        <v>1637</v>
      </c>
      <c r="D477" s="402" t="s">
        <v>1609</v>
      </c>
      <c r="E477" s="403" t="s">
        <v>1638</v>
      </c>
      <c r="F477" s="403">
        <v>2021003050069</v>
      </c>
      <c r="G477" s="404" t="s">
        <v>413</v>
      </c>
      <c r="H477" s="404" t="s">
        <v>1639</v>
      </c>
      <c r="I477" s="47">
        <v>15449052</v>
      </c>
      <c r="J477" s="405" t="s">
        <v>578</v>
      </c>
      <c r="K477" s="402" t="s">
        <v>1602</v>
      </c>
      <c r="L477" s="402" t="s">
        <v>128</v>
      </c>
      <c r="M477" s="402" t="s">
        <v>159</v>
      </c>
      <c r="N477" s="406" t="s">
        <v>392</v>
      </c>
      <c r="O477" s="405">
        <v>47</v>
      </c>
      <c r="P477" s="407" t="s">
        <v>1650</v>
      </c>
      <c r="Q477" s="402" t="s">
        <v>603</v>
      </c>
      <c r="R477" s="402" t="s">
        <v>290</v>
      </c>
      <c r="S477" s="401">
        <v>6</v>
      </c>
      <c r="T477" s="415" t="s">
        <v>42</v>
      </c>
      <c r="U477" s="49">
        <v>318</v>
      </c>
      <c r="V477" s="402" t="s">
        <v>43</v>
      </c>
      <c r="W477" s="402" t="s">
        <v>130</v>
      </c>
      <c r="X477" s="402" t="s">
        <v>130</v>
      </c>
      <c r="Y477" s="49">
        <v>254</v>
      </c>
      <c r="Z477" s="402" t="s">
        <v>1432</v>
      </c>
      <c r="AA477" s="402">
        <v>2353</v>
      </c>
      <c r="AB477" s="49">
        <v>15449052</v>
      </c>
      <c r="AC477" s="49">
        <v>0</v>
      </c>
      <c r="AD477" s="49">
        <v>0</v>
      </c>
      <c r="AE477" s="49">
        <v>15449052</v>
      </c>
    </row>
    <row r="478" spans="1:31" s="21" customFormat="1" ht="50.1" customHeight="1" x14ac:dyDescent="0.25">
      <c r="A478" s="400">
        <v>597</v>
      </c>
      <c r="B478" s="402">
        <v>80111600</v>
      </c>
      <c r="C478" s="402" t="s">
        <v>1637</v>
      </c>
      <c r="D478" s="402" t="s">
        <v>1609</v>
      </c>
      <c r="E478" s="403" t="s">
        <v>1638</v>
      </c>
      <c r="F478" s="403">
        <v>2021003050069</v>
      </c>
      <c r="G478" s="404" t="s">
        <v>413</v>
      </c>
      <c r="H478" s="404" t="s">
        <v>1639</v>
      </c>
      <c r="I478" s="47">
        <v>23714292</v>
      </c>
      <c r="J478" s="405" t="s">
        <v>579</v>
      </c>
      <c r="K478" s="402" t="s">
        <v>1602</v>
      </c>
      <c r="L478" s="402" t="s">
        <v>128</v>
      </c>
      <c r="M478" s="402" t="s">
        <v>159</v>
      </c>
      <c r="N478" s="406" t="s">
        <v>392</v>
      </c>
      <c r="O478" s="405">
        <v>47</v>
      </c>
      <c r="P478" s="407" t="s">
        <v>1650</v>
      </c>
      <c r="Q478" s="402" t="s">
        <v>603</v>
      </c>
      <c r="R478" s="402" t="s">
        <v>290</v>
      </c>
      <c r="S478" s="401">
        <v>6</v>
      </c>
      <c r="T478" s="415" t="s">
        <v>42</v>
      </c>
      <c r="U478" s="49">
        <v>319</v>
      </c>
      <c r="V478" s="402" t="s">
        <v>43</v>
      </c>
      <c r="W478" s="402" t="s">
        <v>130</v>
      </c>
      <c r="X478" s="402" t="s">
        <v>130</v>
      </c>
      <c r="Y478" s="49">
        <v>255</v>
      </c>
      <c r="Z478" s="402" t="s">
        <v>1433</v>
      </c>
      <c r="AA478" s="402">
        <v>2351</v>
      </c>
      <c r="AB478" s="49">
        <v>23714292</v>
      </c>
      <c r="AC478" s="49">
        <v>0</v>
      </c>
      <c r="AD478" s="49">
        <v>0</v>
      </c>
      <c r="AE478" s="49">
        <v>23714292</v>
      </c>
    </row>
    <row r="479" spans="1:31" s="21" customFormat="1" ht="50.1" customHeight="1" x14ac:dyDescent="0.25">
      <c r="A479" s="400">
        <v>598</v>
      </c>
      <c r="B479" s="402">
        <v>80111600</v>
      </c>
      <c r="C479" s="402" t="s">
        <v>1637</v>
      </c>
      <c r="D479" s="402" t="s">
        <v>1609</v>
      </c>
      <c r="E479" s="403" t="s">
        <v>1638</v>
      </c>
      <c r="F479" s="403">
        <v>2021003050069</v>
      </c>
      <c r="G479" s="404" t="s">
        <v>413</v>
      </c>
      <c r="H479" s="404" t="s">
        <v>1639</v>
      </c>
      <c r="I479" s="47">
        <v>15449052</v>
      </c>
      <c r="J479" s="405" t="s">
        <v>580</v>
      </c>
      <c r="K479" s="402" t="s">
        <v>1602</v>
      </c>
      <c r="L479" s="402" t="s">
        <v>128</v>
      </c>
      <c r="M479" s="402" t="s">
        <v>159</v>
      </c>
      <c r="N479" s="406" t="s">
        <v>392</v>
      </c>
      <c r="O479" s="405">
        <v>47</v>
      </c>
      <c r="P479" s="407" t="s">
        <v>1650</v>
      </c>
      <c r="Q479" s="402" t="s">
        <v>603</v>
      </c>
      <c r="R479" s="402" t="s">
        <v>290</v>
      </c>
      <c r="S479" s="401">
        <v>6</v>
      </c>
      <c r="T479" s="415" t="s">
        <v>42</v>
      </c>
      <c r="U479" s="49">
        <v>348</v>
      </c>
      <c r="V479" s="402" t="s">
        <v>43</v>
      </c>
      <c r="W479" s="402" t="s">
        <v>130</v>
      </c>
      <c r="X479" s="402" t="s">
        <v>130</v>
      </c>
      <c r="Y479" s="49">
        <v>256</v>
      </c>
      <c r="Z479" s="402" t="s">
        <v>1434</v>
      </c>
      <c r="AA479" s="402">
        <v>2350</v>
      </c>
      <c r="AB479" s="49">
        <v>15449052</v>
      </c>
      <c r="AC479" s="49">
        <v>0</v>
      </c>
      <c r="AD479" s="49">
        <v>0</v>
      </c>
      <c r="AE479" s="49">
        <v>15449052</v>
      </c>
    </row>
    <row r="480" spans="1:31" s="21" customFormat="1" ht="50.1" customHeight="1" x14ac:dyDescent="0.25">
      <c r="A480" s="400">
        <v>599</v>
      </c>
      <c r="B480" s="402">
        <v>80111600</v>
      </c>
      <c r="C480" s="402" t="s">
        <v>1637</v>
      </c>
      <c r="D480" s="402" t="s">
        <v>1609</v>
      </c>
      <c r="E480" s="403" t="s">
        <v>1638</v>
      </c>
      <c r="F480" s="403">
        <v>2021003050069</v>
      </c>
      <c r="G480" s="404" t="s">
        <v>413</v>
      </c>
      <c r="H480" s="404" t="s">
        <v>1639</v>
      </c>
      <c r="I480" s="47">
        <v>15449052</v>
      </c>
      <c r="J480" s="405" t="s">
        <v>581</v>
      </c>
      <c r="K480" s="402" t="s">
        <v>1602</v>
      </c>
      <c r="L480" s="402" t="s">
        <v>128</v>
      </c>
      <c r="M480" s="402" t="s">
        <v>159</v>
      </c>
      <c r="N480" s="406" t="s">
        <v>392</v>
      </c>
      <c r="O480" s="405">
        <v>47</v>
      </c>
      <c r="P480" s="407" t="s">
        <v>1650</v>
      </c>
      <c r="Q480" s="402" t="s">
        <v>603</v>
      </c>
      <c r="R480" s="402" t="s">
        <v>290</v>
      </c>
      <c r="S480" s="401">
        <v>6</v>
      </c>
      <c r="T480" s="415" t="s">
        <v>42</v>
      </c>
      <c r="U480" s="49">
        <v>342</v>
      </c>
      <c r="V480" s="402" t="s">
        <v>43</v>
      </c>
      <c r="W480" s="402" t="s">
        <v>130</v>
      </c>
      <c r="X480" s="402" t="s">
        <v>130</v>
      </c>
      <c r="Y480" s="49">
        <v>257</v>
      </c>
      <c r="Z480" s="402" t="s">
        <v>1435</v>
      </c>
      <c r="AA480" s="402">
        <v>2349</v>
      </c>
      <c r="AB480" s="49">
        <v>15449052</v>
      </c>
      <c r="AC480" s="49">
        <v>0</v>
      </c>
      <c r="AD480" s="49">
        <v>0</v>
      </c>
      <c r="AE480" s="49">
        <v>15449052</v>
      </c>
    </row>
    <row r="481" spans="1:31" s="21" customFormat="1" ht="50.1" customHeight="1" x14ac:dyDescent="0.25">
      <c r="A481" s="400">
        <v>600</v>
      </c>
      <c r="B481" s="402">
        <v>80111600</v>
      </c>
      <c r="C481" s="402" t="s">
        <v>1637</v>
      </c>
      <c r="D481" s="402" t="s">
        <v>1609</v>
      </c>
      <c r="E481" s="403" t="s">
        <v>1638</v>
      </c>
      <c r="F481" s="403">
        <v>2021003050069</v>
      </c>
      <c r="G481" s="404" t="s">
        <v>413</v>
      </c>
      <c r="H481" s="404" t="s">
        <v>1639</v>
      </c>
      <c r="I481" s="47">
        <v>29453616</v>
      </c>
      <c r="J481" s="405" t="s">
        <v>582</v>
      </c>
      <c r="K481" s="402" t="s">
        <v>1602</v>
      </c>
      <c r="L481" s="402" t="s">
        <v>128</v>
      </c>
      <c r="M481" s="402" t="s">
        <v>159</v>
      </c>
      <c r="N481" s="406" t="s">
        <v>392</v>
      </c>
      <c r="O481" s="405">
        <v>47</v>
      </c>
      <c r="P481" s="407" t="s">
        <v>1650</v>
      </c>
      <c r="Q481" s="402" t="s">
        <v>603</v>
      </c>
      <c r="R481" s="402" t="s">
        <v>290</v>
      </c>
      <c r="S481" s="401">
        <v>6</v>
      </c>
      <c r="T481" s="415" t="s">
        <v>42</v>
      </c>
      <c r="U481" s="49">
        <v>357</v>
      </c>
      <c r="V481" s="402" t="s">
        <v>43</v>
      </c>
      <c r="W481" s="402" t="s">
        <v>130</v>
      </c>
      <c r="X481" s="402" t="s">
        <v>130</v>
      </c>
      <c r="Y481" s="49">
        <v>258</v>
      </c>
      <c r="Z481" s="402" t="s">
        <v>1436</v>
      </c>
      <c r="AA481" s="402">
        <v>2355</v>
      </c>
      <c r="AB481" s="49">
        <v>29453616</v>
      </c>
      <c r="AC481" s="49">
        <v>0</v>
      </c>
      <c r="AD481" s="49">
        <v>0</v>
      </c>
      <c r="AE481" s="49">
        <v>29453616</v>
      </c>
    </row>
    <row r="482" spans="1:31" s="21" customFormat="1" ht="50.1" customHeight="1" x14ac:dyDescent="0.25">
      <c r="A482" s="400">
        <v>601</v>
      </c>
      <c r="B482" s="402">
        <v>80111600</v>
      </c>
      <c r="C482" s="402" t="s">
        <v>1637</v>
      </c>
      <c r="D482" s="402" t="s">
        <v>1609</v>
      </c>
      <c r="E482" s="403" t="s">
        <v>1638</v>
      </c>
      <c r="F482" s="403">
        <v>2021003050069</v>
      </c>
      <c r="G482" s="404" t="s">
        <v>413</v>
      </c>
      <c r="H482" s="404" t="s">
        <v>1639</v>
      </c>
      <c r="I482" s="47">
        <v>15449052</v>
      </c>
      <c r="J482" s="405" t="s">
        <v>520</v>
      </c>
      <c r="K482" s="402" t="s">
        <v>1602</v>
      </c>
      <c r="L482" s="402" t="s">
        <v>128</v>
      </c>
      <c r="M482" s="402" t="s">
        <v>159</v>
      </c>
      <c r="N482" s="406" t="s">
        <v>392</v>
      </c>
      <c r="O482" s="405">
        <v>47</v>
      </c>
      <c r="P482" s="407" t="s">
        <v>1650</v>
      </c>
      <c r="Q482" s="402" t="s">
        <v>603</v>
      </c>
      <c r="R482" s="402" t="s">
        <v>290</v>
      </c>
      <c r="S482" s="401">
        <v>6</v>
      </c>
      <c r="T482" s="415" t="s">
        <v>42</v>
      </c>
      <c r="U482" s="49">
        <v>353</v>
      </c>
      <c r="V482" s="402" t="s">
        <v>43</v>
      </c>
      <c r="W482" s="402" t="s">
        <v>130</v>
      </c>
      <c r="X482" s="402" t="s">
        <v>130</v>
      </c>
      <c r="Y482" s="49">
        <v>259</v>
      </c>
      <c r="Z482" s="402" t="s">
        <v>1437</v>
      </c>
      <c r="AA482" s="402">
        <v>2354</v>
      </c>
      <c r="AB482" s="49">
        <v>15449052</v>
      </c>
      <c r="AC482" s="49">
        <v>0</v>
      </c>
      <c r="AD482" s="49">
        <v>0</v>
      </c>
      <c r="AE482" s="49">
        <v>15449052</v>
      </c>
    </row>
    <row r="483" spans="1:31" s="21" customFormat="1" ht="50.1" customHeight="1" x14ac:dyDescent="0.25">
      <c r="A483" s="400">
        <v>602</v>
      </c>
      <c r="B483" s="402">
        <v>80111600</v>
      </c>
      <c r="C483" s="402" t="s">
        <v>1637</v>
      </c>
      <c r="D483" s="402" t="s">
        <v>1609</v>
      </c>
      <c r="E483" s="403" t="s">
        <v>1638</v>
      </c>
      <c r="F483" s="403">
        <v>2021003050069</v>
      </c>
      <c r="G483" s="404" t="s">
        <v>390</v>
      </c>
      <c r="H483" s="404" t="s">
        <v>1639</v>
      </c>
      <c r="I483" s="47">
        <v>19397143</v>
      </c>
      <c r="J483" s="405" t="s">
        <v>424</v>
      </c>
      <c r="K483" s="402" t="s">
        <v>1602</v>
      </c>
      <c r="L483" s="402" t="s">
        <v>128</v>
      </c>
      <c r="M483" s="402" t="s">
        <v>159</v>
      </c>
      <c r="N483" s="406" t="s">
        <v>392</v>
      </c>
      <c r="O483" s="405">
        <v>47</v>
      </c>
      <c r="P483" s="407" t="s">
        <v>1650</v>
      </c>
      <c r="Q483" s="402" t="s">
        <v>603</v>
      </c>
      <c r="R483" s="402" t="s">
        <v>290</v>
      </c>
      <c r="S483" s="439">
        <v>225</v>
      </c>
      <c r="T483" s="442" t="s">
        <v>215</v>
      </c>
      <c r="U483" s="48">
        <v>459</v>
      </c>
      <c r="V483" s="402" t="s">
        <v>43</v>
      </c>
      <c r="W483" s="439" t="s">
        <v>168</v>
      </c>
      <c r="X483" s="439" t="s">
        <v>425</v>
      </c>
      <c r="Y483" s="49">
        <v>332</v>
      </c>
      <c r="Z483" s="402" t="s">
        <v>1565</v>
      </c>
      <c r="AA483" s="402" t="s">
        <v>620</v>
      </c>
      <c r="AB483" s="49">
        <v>4618177008</v>
      </c>
      <c r="AC483" s="49">
        <v>-4598779865</v>
      </c>
      <c r="AD483" s="49">
        <v>1685352614</v>
      </c>
      <c r="AE483" s="49">
        <v>2932824394</v>
      </c>
    </row>
    <row r="484" spans="1:31" s="21" customFormat="1" ht="50.1" customHeight="1" x14ac:dyDescent="0.25">
      <c r="A484" s="400">
        <v>603</v>
      </c>
      <c r="B484" s="402">
        <v>80111600</v>
      </c>
      <c r="C484" s="402" t="s">
        <v>1637</v>
      </c>
      <c r="D484" s="402" t="s">
        <v>1609</v>
      </c>
      <c r="E484" s="403" t="s">
        <v>1638</v>
      </c>
      <c r="F484" s="403">
        <v>2021003050069</v>
      </c>
      <c r="G484" s="404" t="s">
        <v>390</v>
      </c>
      <c r="H484" s="404" t="s">
        <v>1639</v>
      </c>
      <c r="I484" s="47">
        <v>23714292</v>
      </c>
      <c r="J484" s="405" t="s">
        <v>583</v>
      </c>
      <c r="K484" s="402" t="s">
        <v>1602</v>
      </c>
      <c r="L484" s="402" t="s">
        <v>128</v>
      </c>
      <c r="M484" s="402" t="s">
        <v>159</v>
      </c>
      <c r="N484" s="406" t="s">
        <v>392</v>
      </c>
      <c r="O484" s="405">
        <v>47</v>
      </c>
      <c r="P484" s="407" t="s">
        <v>1650</v>
      </c>
      <c r="Q484" s="402" t="s">
        <v>603</v>
      </c>
      <c r="R484" s="402" t="s">
        <v>290</v>
      </c>
      <c r="S484" s="401">
        <v>6</v>
      </c>
      <c r="T484" s="415" t="s">
        <v>42</v>
      </c>
      <c r="U484" s="49">
        <v>341</v>
      </c>
      <c r="V484" s="402" t="s">
        <v>43</v>
      </c>
      <c r="W484" s="402" t="s">
        <v>130</v>
      </c>
      <c r="X484" s="402" t="s">
        <v>130</v>
      </c>
      <c r="Y484" s="49">
        <v>260</v>
      </c>
      <c r="Z484" s="402" t="s">
        <v>1438</v>
      </c>
      <c r="AA484" s="402">
        <v>2356</v>
      </c>
      <c r="AB484" s="49">
        <v>23714292</v>
      </c>
      <c r="AC484" s="49">
        <v>0</v>
      </c>
      <c r="AD484" s="49">
        <v>0</v>
      </c>
      <c r="AE484" s="49">
        <v>23714292</v>
      </c>
    </row>
    <row r="485" spans="1:31" s="21" customFormat="1" ht="50.1" customHeight="1" x14ac:dyDescent="0.25">
      <c r="A485" s="400">
        <v>604</v>
      </c>
      <c r="B485" s="402">
        <v>80111600</v>
      </c>
      <c r="C485" s="402" t="s">
        <v>1637</v>
      </c>
      <c r="D485" s="402" t="s">
        <v>1609</v>
      </c>
      <c r="E485" s="403" t="s">
        <v>1638</v>
      </c>
      <c r="F485" s="403">
        <v>2021003050069</v>
      </c>
      <c r="G485" s="404" t="s">
        <v>390</v>
      </c>
      <c r="H485" s="404" t="s">
        <v>1639</v>
      </c>
      <c r="I485" s="47">
        <v>35586894</v>
      </c>
      <c r="J485" s="405" t="s">
        <v>584</v>
      </c>
      <c r="K485" s="402" t="s">
        <v>1602</v>
      </c>
      <c r="L485" s="402" t="s">
        <v>128</v>
      </c>
      <c r="M485" s="402" t="s">
        <v>159</v>
      </c>
      <c r="N485" s="406" t="s">
        <v>392</v>
      </c>
      <c r="O485" s="405">
        <v>47</v>
      </c>
      <c r="P485" s="407" t="s">
        <v>1650</v>
      </c>
      <c r="Q485" s="402" t="s">
        <v>603</v>
      </c>
      <c r="R485" s="402" t="s">
        <v>290</v>
      </c>
      <c r="S485" s="401">
        <v>6</v>
      </c>
      <c r="T485" s="415" t="s">
        <v>42</v>
      </c>
      <c r="U485" s="49">
        <v>317</v>
      </c>
      <c r="V485" s="402" t="s">
        <v>43</v>
      </c>
      <c r="W485" s="402" t="s">
        <v>130</v>
      </c>
      <c r="X485" s="402" t="s">
        <v>130</v>
      </c>
      <c r="Y485" s="49">
        <v>261</v>
      </c>
      <c r="Z485" s="402" t="s">
        <v>1439</v>
      </c>
      <c r="AA485" s="402">
        <v>2357</v>
      </c>
      <c r="AB485" s="49">
        <v>35586894</v>
      </c>
      <c r="AC485" s="49">
        <v>0</v>
      </c>
      <c r="AD485" s="49">
        <v>0</v>
      </c>
      <c r="AE485" s="49">
        <v>35586894</v>
      </c>
    </row>
    <row r="486" spans="1:31" s="21" customFormat="1" ht="50.1" customHeight="1" x14ac:dyDescent="0.25">
      <c r="A486" s="400">
        <v>605</v>
      </c>
      <c r="B486" s="402">
        <v>80111600</v>
      </c>
      <c r="C486" s="402" t="s">
        <v>1637</v>
      </c>
      <c r="D486" s="402" t="s">
        <v>1609</v>
      </c>
      <c r="E486" s="403" t="s">
        <v>1638</v>
      </c>
      <c r="F486" s="403">
        <v>2021003050069</v>
      </c>
      <c r="G486" s="404" t="s">
        <v>390</v>
      </c>
      <c r="H486" s="404" t="s">
        <v>1639</v>
      </c>
      <c r="I486" s="47">
        <v>19397143</v>
      </c>
      <c r="J486" s="405" t="s">
        <v>585</v>
      </c>
      <c r="K486" s="402" t="s">
        <v>1602</v>
      </c>
      <c r="L486" s="402" t="s">
        <v>128</v>
      </c>
      <c r="M486" s="402" t="s">
        <v>159</v>
      </c>
      <c r="N486" s="406" t="s">
        <v>392</v>
      </c>
      <c r="O486" s="405">
        <v>47</v>
      </c>
      <c r="P486" s="407" t="s">
        <v>1650</v>
      </c>
      <c r="Q486" s="402" t="s">
        <v>603</v>
      </c>
      <c r="R486" s="402" t="s">
        <v>290</v>
      </c>
      <c r="S486" s="439">
        <v>225</v>
      </c>
      <c r="T486" s="442" t="s">
        <v>215</v>
      </c>
      <c r="U486" s="48">
        <v>462</v>
      </c>
      <c r="V486" s="402" t="s">
        <v>43</v>
      </c>
      <c r="W486" s="439" t="s">
        <v>168</v>
      </c>
      <c r="X486" s="439" t="s">
        <v>425</v>
      </c>
      <c r="Y486" s="49">
        <v>337</v>
      </c>
      <c r="Z486" s="402" t="s">
        <v>1570</v>
      </c>
      <c r="AA486" s="402" t="s">
        <v>620</v>
      </c>
      <c r="AB486" s="49">
        <v>4618177008</v>
      </c>
      <c r="AC486" s="49">
        <v>-4598779865</v>
      </c>
      <c r="AD486" s="49">
        <v>1685352614</v>
      </c>
      <c r="AE486" s="49">
        <v>2932824394</v>
      </c>
    </row>
    <row r="487" spans="1:31" s="21" customFormat="1" ht="50.1" customHeight="1" x14ac:dyDescent="0.25">
      <c r="A487" s="400">
        <v>606</v>
      </c>
      <c r="B487" s="402">
        <v>80111600</v>
      </c>
      <c r="C487" s="402" t="s">
        <v>1637</v>
      </c>
      <c r="D487" s="402" t="s">
        <v>1609</v>
      </c>
      <c r="E487" s="403" t="s">
        <v>1638</v>
      </c>
      <c r="F487" s="403">
        <v>2021003050069</v>
      </c>
      <c r="G487" s="404" t="s">
        <v>390</v>
      </c>
      <c r="H487" s="404" t="s">
        <v>1639</v>
      </c>
      <c r="I487" s="47">
        <v>74198919</v>
      </c>
      <c r="J487" s="405" t="s">
        <v>586</v>
      </c>
      <c r="K487" s="402" t="s">
        <v>1602</v>
      </c>
      <c r="L487" s="402" t="s">
        <v>128</v>
      </c>
      <c r="M487" s="402" t="s">
        <v>159</v>
      </c>
      <c r="N487" s="406" t="s">
        <v>392</v>
      </c>
      <c r="O487" s="405">
        <v>47</v>
      </c>
      <c r="P487" s="407" t="s">
        <v>1650</v>
      </c>
      <c r="Q487" s="402" t="s">
        <v>603</v>
      </c>
      <c r="R487" s="402" t="s">
        <v>290</v>
      </c>
      <c r="S487" s="439">
        <v>225</v>
      </c>
      <c r="T487" s="442" t="s">
        <v>215</v>
      </c>
      <c r="U487" s="48">
        <v>463</v>
      </c>
      <c r="V487" s="402" t="s">
        <v>43</v>
      </c>
      <c r="W487" s="439" t="s">
        <v>168</v>
      </c>
      <c r="X487" s="439" t="s">
        <v>425</v>
      </c>
      <c r="Y487" s="49">
        <v>338</v>
      </c>
      <c r="Z487" s="402" t="s">
        <v>1571</v>
      </c>
      <c r="AA487" s="402" t="s">
        <v>620</v>
      </c>
      <c r="AB487" s="49">
        <v>4618177008</v>
      </c>
      <c r="AC487" s="49">
        <v>-4543978089</v>
      </c>
      <c r="AD487" s="49">
        <v>1685352614</v>
      </c>
      <c r="AE487" s="49">
        <v>2932824394</v>
      </c>
    </row>
    <row r="488" spans="1:31" s="21" customFormat="1" ht="50.1" customHeight="1" x14ac:dyDescent="0.25">
      <c r="A488" s="400">
        <v>607</v>
      </c>
      <c r="B488" s="402">
        <v>80111600</v>
      </c>
      <c r="C488" s="402" t="s">
        <v>1637</v>
      </c>
      <c r="D488" s="402" t="s">
        <v>1609</v>
      </c>
      <c r="E488" s="403" t="s">
        <v>1638</v>
      </c>
      <c r="F488" s="403">
        <v>2021003050069</v>
      </c>
      <c r="G488" s="404" t="s">
        <v>390</v>
      </c>
      <c r="H488" s="404" t="s">
        <v>1639</v>
      </c>
      <c r="I488" s="47">
        <v>15449052</v>
      </c>
      <c r="J488" s="405" t="s">
        <v>587</v>
      </c>
      <c r="K488" s="402" t="s">
        <v>1602</v>
      </c>
      <c r="L488" s="402" t="s">
        <v>128</v>
      </c>
      <c r="M488" s="402" t="s">
        <v>159</v>
      </c>
      <c r="N488" s="406" t="s">
        <v>392</v>
      </c>
      <c r="O488" s="405">
        <v>47</v>
      </c>
      <c r="P488" s="407" t="s">
        <v>1650</v>
      </c>
      <c r="Q488" s="402" t="s">
        <v>603</v>
      </c>
      <c r="R488" s="402" t="s">
        <v>290</v>
      </c>
      <c r="S488" s="401">
        <v>6</v>
      </c>
      <c r="T488" s="415" t="s">
        <v>42</v>
      </c>
      <c r="U488" s="49">
        <v>355</v>
      </c>
      <c r="V488" s="402" t="s">
        <v>43</v>
      </c>
      <c r="W488" s="402" t="s">
        <v>130</v>
      </c>
      <c r="X488" s="402" t="s">
        <v>130</v>
      </c>
      <c r="Y488" s="49">
        <v>262</v>
      </c>
      <c r="Z488" s="402" t="s">
        <v>1440</v>
      </c>
      <c r="AA488" s="402">
        <v>2358</v>
      </c>
      <c r="AB488" s="49">
        <v>15449052</v>
      </c>
      <c r="AC488" s="49">
        <v>0</v>
      </c>
      <c r="AD488" s="49">
        <v>0</v>
      </c>
      <c r="AE488" s="49">
        <v>15449052</v>
      </c>
    </row>
    <row r="489" spans="1:31" s="21" customFormat="1" ht="50.1" customHeight="1" x14ac:dyDescent="0.25">
      <c r="A489" s="400">
        <v>608</v>
      </c>
      <c r="B489" s="402">
        <v>80111600</v>
      </c>
      <c r="C489" s="402" t="s">
        <v>1637</v>
      </c>
      <c r="D489" s="402" t="s">
        <v>1609</v>
      </c>
      <c r="E489" s="403" t="s">
        <v>1638</v>
      </c>
      <c r="F489" s="403">
        <v>2021003050069</v>
      </c>
      <c r="G489" s="404" t="s">
        <v>390</v>
      </c>
      <c r="H489" s="404" t="s">
        <v>1639</v>
      </c>
      <c r="I489" s="47">
        <v>15449052</v>
      </c>
      <c r="J489" s="405" t="s">
        <v>588</v>
      </c>
      <c r="K489" s="402" t="s">
        <v>1602</v>
      </c>
      <c r="L489" s="402" t="s">
        <v>128</v>
      </c>
      <c r="M489" s="402" t="s">
        <v>159</v>
      </c>
      <c r="N489" s="406" t="s">
        <v>392</v>
      </c>
      <c r="O489" s="405">
        <v>47</v>
      </c>
      <c r="P489" s="407" t="s">
        <v>1650</v>
      </c>
      <c r="Q489" s="402" t="s">
        <v>603</v>
      </c>
      <c r="R489" s="402" t="s">
        <v>290</v>
      </c>
      <c r="S489" s="401">
        <v>6</v>
      </c>
      <c r="T489" s="415" t="s">
        <v>42</v>
      </c>
      <c r="U489" s="49">
        <v>337</v>
      </c>
      <c r="V489" s="402" t="s">
        <v>43</v>
      </c>
      <c r="W489" s="402" t="s">
        <v>130</v>
      </c>
      <c r="X489" s="402" t="s">
        <v>130</v>
      </c>
      <c r="Y489" s="49">
        <v>263</v>
      </c>
      <c r="Z489" s="402" t="s">
        <v>1441</v>
      </c>
      <c r="AA489" s="402">
        <v>2359</v>
      </c>
      <c r="AB489" s="49">
        <v>15449052</v>
      </c>
      <c r="AC489" s="49">
        <v>0</v>
      </c>
      <c r="AD489" s="49">
        <v>0</v>
      </c>
      <c r="AE489" s="49">
        <v>15449052</v>
      </c>
    </row>
    <row r="490" spans="1:31" s="21" customFormat="1" ht="50.1" customHeight="1" x14ac:dyDescent="0.25">
      <c r="A490" s="400">
        <v>609</v>
      </c>
      <c r="B490" s="402">
        <v>80111600</v>
      </c>
      <c r="C490" s="402" t="s">
        <v>1637</v>
      </c>
      <c r="D490" s="402" t="s">
        <v>1609</v>
      </c>
      <c r="E490" s="403" t="s">
        <v>1638</v>
      </c>
      <c r="F490" s="403">
        <v>2021003050069</v>
      </c>
      <c r="G490" s="404" t="s">
        <v>390</v>
      </c>
      <c r="H490" s="404" t="s">
        <v>1639</v>
      </c>
      <c r="I490" s="47">
        <v>15449052</v>
      </c>
      <c r="J490" s="405" t="s">
        <v>589</v>
      </c>
      <c r="K490" s="402" t="s">
        <v>1602</v>
      </c>
      <c r="L490" s="402" t="s">
        <v>128</v>
      </c>
      <c r="M490" s="402" t="s">
        <v>159</v>
      </c>
      <c r="N490" s="406" t="s">
        <v>392</v>
      </c>
      <c r="O490" s="405">
        <v>47</v>
      </c>
      <c r="P490" s="407" t="s">
        <v>1650</v>
      </c>
      <c r="Q490" s="402" t="s">
        <v>603</v>
      </c>
      <c r="R490" s="402" t="s">
        <v>290</v>
      </c>
      <c r="S490" s="401">
        <v>6</v>
      </c>
      <c r="T490" s="415" t="s">
        <v>42</v>
      </c>
      <c r="U490" s="49">
        <v>344</v>
      </c>
      <c r="V490" s="402" t="s">
        <v>43</v>
      </c>
      <c r="W490" s="402" t="s">
        <v>130</v>
      </c>
      <c r="X490" s="402" t="s">
        <v>130</v>
      </c>
      <c r="Y490" s="49">
        <v>264</v>
      </c>
      <c r="Z490" s="402" t="s">
        <v>1442</v>
      </c>
      <c r="AA490" s="402">
        <v>2385</v>
      </c>
      <c r="AB490" s="49">
        <v>15449052</v>
      </c>
      <c r="AC490" s="49">
        <v>0</v>
      </c>
      <c r="AD490" s="49">
        <v>0</v>
      </c>
      <c r="AE490" s="49">
        <v>15449052</v>
      </c>
    </row>
    <row r="491" spans="1:31" s="21" customFormat="1" ht="50.1" customHeight="1" x14ac:dyDescent="0.25">
      <c r="A491" s="400">
        <v>610</v>
      </c>
      <c r="B491" s="402">
        <v>80111600</v>
      </c>
      <c r="C491" s="402" t="s">
        <v>1637</v>
      </c>
      <c r="D491" s="402" t="s">
        <v>1609</v>
      </c>
      <c r="E491" s="403" t="s">
        <v>1638</v>
      </c>
      <c r="F491" s="403">
        <v>2021003050069</v>
      </c>
      <c r="G491" s="404" t="s">
        <v>390</v>
      </c>
      <c r="H491" s="404" t="s">
        <v>1639</v>
      </c>
      <c r="I491" s="47">
        <v>47452590</v>
      </c>
      <c r="J491" s="405" t="s">
        <v>590</v>
      </c>
      <c r="K491" s="402" t="s">
        <v>1602</v>
      </c>
      <c r="L491" s="402" t="s">
        <v>128</v>
      </c>
      <c r="M491" s="402" t="s">
        <v>159</v>
      </c>
      <c r="N491" s="406" t="s">
        <v>392</v>
      </c>
      <c r="O491" s="405">
        <v>47</v>
      </c>
      <c r="P491" s="407" t="s">
        <v>1650</v>
      </c>
      <c r="Q491" s="402" t="s">
        <v>603</v>
      </c>
      <c r="R491" s="402" t="s">
        <v>290</v>
      </c>
      <c r="S491" s="401">
        <v>6</v>
      </c>
      <c r="T491" s="415" t="s">
        <v>42</v>
      </c>
      <c r="U491" s="49">
        <v>345</v>
      </c>
      <c r="V491" s="402" t="s">
        <v>43</v>
      </c>
      <c r="W491" s="402" t="s">
        <v>130</v>
      </c>
      <c r="X491" s="402" t="s">
        <v>130</v>
      </c>
      <c r="Y491" s="49">
        <v>265</v>
      </c>
      <c r="Z491" s="402" t="s">
        <v>1443</v>
      </c>
      <c r="AA491" s="402">
        <v>2361</v>
      </c>
      <c r="AB491" s="49">
        <v>47452590</v>
      </c>
      <c r="AC491" s="49">
        <v>0</v>
      </c>
      <c r="AD491" s="49">
        <v>0</v>
      </c>
      <c r="AE491" s="49">
        <v>47452590</v>
      </c>
    </row>
    <row r="492" spans="1:31" s="21" customFormat="1" ht="50.1" customHeight="1" x14ac:dyDescent="0.25">
      <c r="A492" s="400">
        <v>611</v>
      </c>
      <c r="B492" s="402">
        <v>80111600</v>
      </c>
      <c r="C492" s="402" t="s">
        <v>1637</v>
      </c>
      <c r="D492" s="402" t="s">
        <v>1609</v>
      </c>
      <c r="E492" s="403" t="s">
        <v>1638</v>
      </c>
      <c r="F492" s="403">
        <v>2021003050069</v>
      </c>
      <c r="G492" s="404" t="s">
        <v>390</v>
      </c>
      <c r="H492" s="404" t="s">
        <v>1639</v>
      </c>
      <c r="I492" s="47">
        <v>23714292</v>
      </c>
      <c r="J492" s="405" t="s">
        <v>591</v>
      </c>
      <c r="K492" s="402" t="s">
        <v>1602</v>
      </c>
      <c r="L492" s="402" t="s">
        <v>128</v>
      </c>
      <c r="M492" s="402" t="s">
        <v>159</v>
      </c>
      <c r="N492" s="406" t="s">
        <v>392</v>
      </c>
      <c r="O492" s="405">
        <v>47</v>
      </c>
      <c r="P492" s="407" t="s">
        <v>1650</v>
      </c>
      <c r="Q492" s="402" t="s">
        <v>603</v>
      </c>
      <c r="R492" s="402" t="s">
        <v>290</v>
      </c>
      <c r="S492" s="401">
        <v>6</v>
      </c>
      <c r="T492" s="415" t="s">
        <v>42</v>
      </c>
      <c r="U492" s="49">
        <v>338</v>
      </c>
      <c r="V492" s="402" t="s">
        <v>43</v>
      </c>
      <c r="W492" s="402" t="s">
        <v>130</v>
      </c>
      <c r="X492" s="402" t="s">
        <v>130</v>
      </c>
      <c r="Y492" s="49">
        <v>266</v>
      </c>
      <c r="Z492" s="402" t="s">
        <v>1444</v>
      </c>
      <c r="AA492" s="402">
        <v>2360</v>
      </c>
      <c r="AB492" s="49">
        <v>23714292</v>
      </c>
      <c r="AC492" s="49">
        <v>0</v>
      </c>
      <c r="AD492" s="49">
        <v>0</v>
      </c>
      <c r="AE492" s="49">
        <v>23714292</v>
      </c>
    </row>
    <row r="493" spans="1:31" s="21" customFormat="1" ht="50.1" customHeight="1" x14ac:dyDescent="0.25">
      <c r="A493" s="400">
        <v>612</v>
      </c>
      <c r="B493" s="402">
        <v>80111600</v>
      </c>
      <c r="C493" s="402" t="s">
        <v>1637</v>
      </c>
      <c r="D493" s="402" t="s">
        <v>1609</v>
      </c>
      <c r="E493" s="403" t="s">
        <v>1638</v>
      </c>
      <c r="F493" s="403">
        <v>2021003050069</v>
      </c>
      <c r="G493" s="404" t="s">
        <v>390</v>
      </c>
      <c r="H493" s="404" t="s">
        <v>1639</v>
      </c>
      <c r="I493" s="47">
        <v>15449052</v>
      </c>
      <c r="J493" s="405" t="s">
        <v>592</v>
      </c>
      <c r="K493" s="402" t="s">
        <v>1602</v>
      </c>
      <c r="L493" s="402" t="s">
        <v>128</v>
      </c>
      <c r="M493" s="402" t="s">
        <v>159</v>
      </c>
      <c r="N493" s="406" t="s">
        <v>392</v>
      </c>
      <c r="O493" s="405">
        <v>47</v>
      </c>
      <c r="P493" s="407" t="s">
        <v>1650</v>
      </c>
      <c r="Q493" s="402" t="s">
        <v>603</v>
      </c>
      <c r="R493" s="402" t="s">
        <v>290</v>
      </c>
      <c r="S493" s="401">
        <v>6</v>
      </c>
      <c r="T493" s="415" t="s">
        <v>42</v>
      </c>
      <c r="U493" s="49">
        <v>350</v>
      </c>
      <c r="V493" s="402" t="s">
        <v>43</v>
      </c>
      <c r="W493" s="402" t="s">
        <v>130</v>
      </c>
      <c r="X493" s="402" t="s">
        <v>130</v>
      </c>
      <c r="Y493" s="49">
        <v>267</v>
      </c>
      <c r="Z493" s="402" t="s">
        <v>1445</v>
      </c>
      <c r="AA493" s="402">
        <v>2352</v>
      </c>
      <c r="AB493" s="49">
        <v>15449052</v>
      </c>
      <c r="AC493" s="49">
        <v>0</v>
      </c>
      <c r="AD493" s="49">
        <v>0</v>
      </c>
      <c r="AE493" s="49">
        <v>15449052</v>
      </c>
    </row>
    <row r="494" spans="1:31" s="21" customFormat="1" ht="50.1" customHeight="1" x14ac:dyDescent="0.25">
      <c r="A494" s="400">
        <v>613</v>
      </c>
      <c r="B494" s="402">
        <v>80111600</v>
      </c>
      <c r="C494" s="402" t="s">
        <v>1637</v>
      </c>
      <c r="D494" s="402" t="s">
        <v>1609</v>
      </c>
      <c r="E494" s="403" t="s">
        <v>1638</v>
      </c>
      <c r="F494" s="403">
        <v>2021003050069</v>
      </c>
      <c r="G494" s="404" t="s">
        <v>390</v>
      </c>
      <c r="H494" s="404" t="s">
        <v>1639</v>
      </c>
      <c r="I494" s="47">
        <v>15449052</v>
      </c>
      <c r="J494" s="405" t="s">
        <v>593</v>
      </c>
      <c r="K494" s="402" t="s">
        <v>1602</v>
      </c>
      <c r="L494" s="402" t="s">
        <v>128</v>
      </c>
      <c r="M494" s="402" t="s">
        <v>159</v>
      </c>
      <c r="N494" s="406" t="s">
        <v>392</v>
      </c>
      <c r="O494" s="405">
        <v>47</v>
      </c>
      <c r="P494" s="407" t="s">
        <v>1650</v>
      </c>
      <c r="Q494" s="402" t="s">
        <v>603</v>
      </c>
      <c r="R494" s="402" t="s">
        <v>290</v>
      </c>
      <c r="S494" s="401">
        <v>6</v>
      </c>
      <c r="T494" s="415" t="s">
        <v>42</v>
      </c>
      <c r="U494" s="49">
        <v>343</v>
      </c>
      <c r="V494" s="402" t="s">
        <v>43</v>
      </c>
      <c r="W494" s="402" t="s">
        <v>130</v>
      </c>
      <c r="X494" s="402" t="s">
        <v>130</v>
      </c>
      <c r="Y494" s="49">
        <v>268</v>
      </c>
      <c r="Z494" s="402" t="s">
        <v>1446</v>
      </c>
      <c r="AA494" s="402">
        <v>2362</v>
      </c>
      <c r="AB494" s="49">
        <v>15449052</v>
      </c>
      <c r="AC494" s="49">
        <v>0</v>
      </c>
      <c r="AD494" s="49">
        <v>0</v>
      </c>
      <c r="AE494" s="49">
        <v>15449052</v>
      </c>
    </row>
    <row r="495" spans="1:31" s="21" customFormat="1" ht="50.1" customHeight="1" x14ac:dyDescent="0.25">
      <c r="A495" s="400">
        <v>614</v>
      </c>
      <c r="B495" s="402">
        <v>80111600</v>
      </c>
      <c r="C495" s="402" t="s">
        <v>1637</v>
      </c>
      <c r="D495" s="402" t="s">
        <v>1609</v>
      </c>
      <c r="E495" s="403" t="s">
        <v>1638</v>
      </c>
      <c r="F495" s="403">
        <v>2021003050069</v>
      </c>
      <c r="G495" s="404" t="s">
        <v>390</v>
      </c>
      <c r="H495" s="404" t="s">
        <v>1639</v>
      </c>
      <c r="I495" s="47">
        <v>15449052</v>
      </c>
      <c r="J495" s="405" t="s">
        <v>594</v>
      </c>
      <c r="K495" s="402" t="s">
        <v>1602</v>
      </c>
      <c r="L495" s="402" t="s">
        <v>128</v>
      </c>
      <c r="M495" s="402" t="s">
        <v>159</v>
      </c>
      <c r="N495" s="406" t="s">
        <v>392</v>
      </c>
      <c r="O495" s="405">
        <v>47</v>
      </c>
      <c r="P495" s="407" t="s">
        <v>1650</v>
      </c>
      <c r="Q495" s="402" t="s">
        <v>603</v>
      </c>
      <c r="R495" s="402" t="s">
        <v>290</v>
      </c>
      <c r="S495" s="401">
        <v>6</v>
      </c>
      <c r="T495" s="415" t="s">
        <v>42</v>
      </c>
      <c r="U495" s="49">
        <v>356</v>
      </c>
      <c r="V495" s="402" t="s">
        <v>43</v>
      </c>
      <c r="W495" s="402" t="s">
        <v>130</v>
      </c>
      <c r="X495" s="402" t="s">
        <v>130</v>
      </c>
      <c r="Y495" s="49">
        <v>269</v>
      </c>
      <c r="Z495" s="402" t="s">
        <v>1447</v>
      </c>
      <c r="AA495" s="402">
        <v>2363</v>
      </c>
      <c r="AB495" s="49">
        <v>15449052</v>
      </c>
      <c r="AC495" s="49">
        <v>0</v>
      </c>
      <c r="AD495" s="49">
        <v>0</v>
      </c>
      <c r="AE495" s="49">
        <v>15449052</v>
      </c>
    </row>
    <row r="496" spans="1:31" s="21" customFormat="1" ht="50.1" customHeight="1" x14ac:dyDescent="0.25">
      <c r="A496" s="400">
        <v>615</v>
      </c>
      <c r="B496" s="402">
        <v>80111600</v>
      </c>
      <c r="C496" s="402" t="s">
        <v>1637</v>
      </c>
      <c r="D496" s="402" t="s">
        <v>1609</v>
      </c>
      <c r="E496" s="403" t="s">
        <v>1638</v>
      </c>
      <c r="F496" s="403">
        <v>2021003050069</v>
      </c>
      <c r="G496" s="404" t="s">
        <v>390</v>
      </c>
      <c r="H496" s="404" t="s">
        <v>1639</v>
      </c>
      <c r="I496" s="47">
        <v>15449052</v>
      </c>
      <c r="J496" s="405" t="s">
        <v>595</v>
      </c>
      <c r="K496" s="402" t="s">
        <v>1602</v>
      </c>
      <c r="L496" s="402" t="s">
        <v>128</v>
      </c>
      <c r="M496" s="402" t="s">
        <v>159</v>
      </c>
      <c r="N496" s="406" t="s">
        <v>392</v>
      </c>
      <c r="O496" s="405">
        <v>47</v>
      </c>
      <c r="P496" s="407" t="s">
        <v>1650</v>
      </c>
      <c r="Q496" s="402" t="s">
        <v>603</v>
      </c>
      <c r="R496" s="402" t="s">
        <v>290</v>
      </c>
      <c r="S496" s="401">
        <v>6</v>
      </c>
      <c r="T496" s="415" t="s">
        <v>42</v>
      </c>
      <c r="U496" s="49">
        <v>346</v>
      </c>
      <c r="V496" s="402" t="s">
        <v>43</v>
      </c>
      <c r="W496" s="402" t="s">
        <v>130</v>
      </c>
      <c r="X496" s="402" t="s">
        <v>130</v>
      </c>
      <c r="Y496" s="49">
        <v>270</v>
      </c>
      <c r="Z496" s="402" t="s">
        <v>1448</v>
      </c>
      <c r="AA496" s="402">
        <v>2364</v>
      </c>
      <c r="AB496" s="49">
        <v>15449052</v>
      </c>
      <c r="AC496" s="49">
        <v>0</v>
      </c>
      <c r="AD496" s="49">
        <v>0</v>
      </c>
      <c r="AE496" s="49">
        <v>15449052</v>
      </c>
    </row>
    <row r="497" spans="1:31" s="21" customFormat="1" ht="50.1" customHeight="1" x14ac:dyDescent="0.25">
      <c r="A497" s="400">
        <v>616</v>
      </c>
      <c r="B497" s="402">
        <v>80111600</v>
      </c>
      <c r="C497" s="402" t="s">
        <v>1637</v>
      </c>
      <c r="D497" s="402" t="s">
        <v>1609</v>
      </c>
      <c r="E497" s="403" t="s">
        <v>1638</v>
      </c>
      <c r="F497" s="403">
        <v>2021003050069</v>
      </c>
      <c r="G497" s="404" t="s">
        <v>390</v>
      </c>
      <c r="H497" s="404" t="s">
        <v>1639</v>
      </c>
      <c r="I497" s="47">
        <v>23714292</v>
      </c>
      <c r="J497" s="405" t="s">
        <v>596</v>
      </c>
      <c r="K497" s="402" t="s">
        <v>1602</v>
      </c>
      <c r="L497" s="402" t="s">
        <v>128</v>
      </c>
      <c r="M497" s="402" t="s">
        <v>159</v>
      </c>
      <c r="N497" s="406" t="s">
        <v>392</v>
      </c>
      <c r="O497" s="405">
        <v>47</v>
      </c>
      <c r="P497" s="407" t="s">
        <v>1650</v>
      </c>
      <c r="Q497" s="402" t="s">
        <v>603</v>
      </c>
      <c r="R497" s="402" t="s">
        <v>290</v>
      </c>
      <c r="S497" s="401">
        <v>6</v>
      </c>
      <c r="T497" s="415" t="s">
        <v>42</v>
      </c>
      <c r="U497" s="49">
        <v>339</v>
      </c>
      <c r="V497" s="402" t="s">
        <v>43</v>
      </c>
      <c r="W497" s="402" t="s">
        <v>130</v>
      </c>
      <c r="X497" s="402" t="s">
        <v>130</v>
      </c>
      <c r="Y497" s="49">
        <v>271</v>
      </c>
      <c r="Z497" s="402" t="s">
        <v>1449</v>
      </c>
      <c r="AA497" s="402">
        <v>2368</v>
      </c>
      <c r="AB497" s="49">
        <v>23714292</v>
      </c>
      <c r="AC497" s="49">
        <v>0</v>
      </c>
      <c r="AD497" s="49">
        <v>0</v>
      </c>
      <c r="AE497" s="49">
        <v>23714292</v>
      </c>
    </row>
    <row r="498" spans="1:31" s="21" customFormat="1" ht="50.1" customHeight="1" x14ac:dyDescent="0.25">
      <c r="A498" s="400">
        <v>617</v>
      </c>
      <c r="B498" s="402">
        <v>80111600</v>
      </c>
      <c r="C498" s="402" t="s">
        <v>1637</v>
      </c>
      <c r="D498" s="402" t="s">
        <v>1609</v>
      </c>
      <c r="E498" s="403" t="s">
        <v>1638</v>
      </c>
      <c r="F498" s="403">
        <v>2021003050069</v>
      </c>
      <c r="G498" s="404" t="s">
        <v>390</v>
      </c>
      <c r="H498" s="404" t="s">
        <v>1639</v>
      </c>
      <c r="I498" s="47">
        <v>15449052</v>
      </c>
      <c r="J498" s="405" t="s">
        <v>597</v>
      </c>
      <c r="K498" s="402" t="s">
        <v>1602</v>
      </c>
      <c r="L498" s="402" t="s">
        <v>128</v>
      </c>
      <c r="M498" s="402" t="s">
        <v>159</v>
      </c>
      <c r="N498" s="406" t="s">
        <v>392</v>
      </c>
      <c r="O498" s="405">
        <v>47</v>
      </c>
      <c r="P498" s="407" t="s">
        <v>1650</v>
      </c>
      <c r="Q498" s="402" t="s">
        <v>603</v>
      </c>
      <c r="R498" s="402" t="s">
        <v>290</v>
      </c>
      <c r="S498" s="401">
        <v>6</v>
      </c>
      <c r="T498" s="415" t="s">
        <v>42</v>
      </c>
      <c r="U498" s="49">
        <v>349</v>
      </c>
      <c r="V498" s="402" t="s">
        <v>43</v>
      </c>
      <c r="W498" s="402" t="s">
        <v>130</v>
      </c>
      <c r="X498" s="402" t="s">
        <v>130</v>
      </c>
      <c r="Y498" s="49">
        <v>272</v>
      </c>
      <c r="Z498" s="402" t="s">
        <v>1450</v>
      </c>
      <c r="AA498" s="402">
        <v>2370</v>
      </c>
      <c r="AB498" s="49">
        <v>15449052</v>
      </c>
      <c r="AC498" s="49">
        <v>0</v>
      </c>
      <c r="AD498" s="49">
        <v>0</v>
      </c>
      <c r="AE498" s="49">
        <v>15449052</v>
      </c>
    </row>
    <row r="499" spans="1:31" s="21" customFormat="1" ht="50.1" customHeight="1" x14ac:dyDescent="0.25">
      <c r="A499" s="400">
        <v>618</v>
      </c>
      <c r="B499" s="402">
        <v>80111600</v>
      </c>
      <c r="C499" s="402" t="s">
        <v>1637</v>
      </c>
      <c r="D499" s="402" t="s">
        <v>1609</v>
      </c>
      <c r="E499" s="403" t="s">
        <v>1638</v>
      </c>
      <c r="F499" s="403">
        <v>2021003050069</v>
      </c>
      <c r="G499" s="404" t="s">
        <v>390</v>
      </c>
      <c r="H499" s="404" t="s">
        <v>1639</v>
      </c>
      <c r="I499" s="47">
        <v>23714292</v>
      </c>
      <c r="J499" s="405" t="s">
        <v>598</v>
      </c>
      <c r="K499" s="402" t="s">
        <v>1602</v>
      </c>
      <c r="L499" s="402" t="s">
        <v>128</v>
      </c>
      <c r="M499" s="402" t="s">
        <v>159</v>
      </c>
      <c r="N499" s="406" t="s">
        <v>392</v>
      </c>
      <c r="O499" s="405">
        <v>47</v>
      </c>
      <c r="P499" s="407" t="s">
        <v>1650</v>
      </c>
      <c r="Q499" s="402" t="s">
        <v>603</v>
      </c>
      <c r="R499" s="402" t="s">
        <v>290</v>
      </c>
      <c r="S499" s="401">
        <v>6</v>
      </c>
      <c r="T499" s="425" t="s">
        <v>42</v>
      </c>
      <c r="U499" s="49">
        <v>329</v>
      </c>
      <c r="V499" s="402" t="s">
        <v>43</v>
      </c>
      <c r="W499" s="402" t="s">
        <v>130</v>
      </c>
      <c r="X499" s="402" t="s">
        <v>130</v>
      </c>
      <c r="Y499" s="49">
        <v>273</v>
      </c>
      <c r="Z499" s="402" t="s">
        <v>1451</v>
      </c>
      <c r="AA499" s="402">
        <v>2348</v>
      </c>
      <c r="AB499" s="49">
        <v>23714292</v>
      </c>
      <c r="AC499" s="49">
        <v>0</v>
      </c>
      <c r="AD499" s="49">
        <v>0</v>
      </c>
      <c r="AE499" s="49">
        <v>23714292</v>
      </c>
    </row>
    <row r="500" spans="1:31" s="21" customFormat="1" ht="50.1" customHeight="1" x14ac:dyDescent="0.25">
      <c r="A500" s="400">
        <v>623</v>
      </c>
      <c r="B500" s="402">
        <v>80111600</v>
      </c>
      <c r="C500" s="402" t="s">
        <v>1637</v>
      </c>
      <c r="D500" s="402" t="s">
        <v>1609</v>
      </c>
      <c r="E500" s="403" t="s">
        <v>1641</v>
      </c>
      <c r="F500" s="403">
        <v>2020003050021</v>
      </c>
      <c r="G500" s="404" t="s">
        <v>385</v>
      </c>
      <c r="H500" s="404" t="s">
        <v>1642</v>
      </c>
      <c r="I500" s="47">
        <v>12574404</v>
      </c>
      <c r="J500" s="405" t="s">
        <v>599</v>
      </c>
      <c r="K500" s="402" t="s">
        <v>1602</v>
      </c>
      <c r="L500" s="402" t="s">
        <v>128</v>
      </c>
      <c r="M500" s="402" t="s">
        <v>159</v>
      </c>
      <c r="N500" s="406" t="s">
        <v>531</v>
      </c>
      <c r="O500" s="405">
        <v>40</v>
      </c>
      <c r="P500" s="407" t="s">
        <v>1651</v>
      </c>
      <c r="Q500" s="402" t="s">
        <v>1644</v>
      </c>
      <c r="R500" s="402" t="s">
        <v>290</v>
      </c>
      <c r="S500" s="408">
        <v>6</v>
      </c>
      <c r="T500" s="415" t="s">
        <v>42</v>
      </c>
      <c r="U500" s="56">
        <v>332</v>
      </c>
      <c r="V500" s="402" t="s">
        <v>43</v>
      </c>
      <c r="W500" s="402" t="s">
        <v>130</v>
      </c>
      <c r="X500" s="402" t="s">
        <v>130</v>
      </c>
      <c r="Y500" s="49">
        <v>234</v>
      </c>
      <c r="Z500" s="402" t="s">
        <v>1393</v>
      </c>
      <c r="AA500" s="402">
        <v>2212</v>
      </c>
      <c r="AB500" s="49">
        <v>11958183</v>
      </c>
      <c r="AC500" s="49">
        <v>616221</v>
      </c>
      <c r="AD500" s="49">
        <v>0</v>
      </c>
      <c r="AE500" s="49">
        <v>11958183</v>
      </c>
    </row>
    <row r="501" spans="1:31" s="21" customFormat="1" ht="50.1" customHeight="1" x14ac:dyDescent="0.25">
      <c r="A501" s="400">
        <v>623</v>
      </c>
      <c r="B501" s="402">
        <v>80111600</v>
      </c>
      <c r="C501" s="402" t="s">
        <v>1637</v>
      </c>
      <c r="D501" s="402" t="s">
        <v>1609</v>
      </c>
      <c r="E501" s="403" t="s">
        <v>1645</v>
      </c>
      <c r="F501" s="403">
        <v>2020003050022</v>
      </c>
      <c r="G501" s="404" t="s">
        <v>532</v>
      </c>
      <c r="H501" s="404" t="s">
        <v>1646</v>
      </c>
      <c r="I501" s="47">
        <v>12574404</v>
      </c>
      <c r="J501" s="405" t="s">
        <v>599</v>
      </c>
      <c r="K501" s="402" t="s">
        <v>1602</v>
      </c>
      <c r="L501" s="402" t="s">
        <v>128</v>
      </c>
      <c r="M501" s="402" t="s">
        <v>159</v>
      </c>
      <c r="N501" s="406" t="s">
        <v>533</v>
      </c>
      <c r="O501" s="405">
        <v>43</v>
      </c>
      <c r="P501" s="407" t="s">
        <v>1652</v>
      </c>
      <c r="Q501" s="402" t="s">
        <v>1648</v>
      </c>
      <c r="R501" s="402" t="s">
        <v>290</v>
      </c>
      <c r="S501" s="408">
        <v>6</v>
      </c>
      <c r="T501" s="415" t="s">
        <v>42</v>
      </c>
      <c r="U501" s="56">
        <v>332</v>
      </c>
      <c r="V501" s="402" t="s">
        <v>43</v>
      </c>
      <c r="W501" s="402" t="s">
        <v>130</v>
      </c>
      <c r="X501" s="402" t="s">
        <v>130</v>
      </c>
      <c r="Y501" s="49">
        <v>234</v>
      </c>
      <c r="Z501" s="402" t="s">
        <v>1393</v>
      </c>
      <c r="AA501" s="402">
        <v>2212</v>
      </c>
      <c r="AB501" s="49">
        <v>11958183</v>
      </c>
      <c r="AC501" s="49">
        <v>616221</v>
      </c>
      <c r="AD501" s="49">
        <v>0</v>
      </c>
      <c r="AE501" s="49">
        <v>11958183</v>
      </c>
    </row>
    <row r="502" spans="1:31" s="21" customFormat="1" ht="50.1" customHeight="1" x14ac:dyDescent="0.25">
      <c r="A502" s="400">
        <v>674</v>
      </c>
      <c r="B502" s="402">
        <v>80111600</v>
      </c>
      <c r="C502" s="402" t="s">
        <v>1637</v>
      </c>
      <c r="D502" s="402" t="s">
        <v>1609</v>
      </c>
      <c r="E502" s="403" t="s">
        <v>1638</v>
      </c>
      <c r="F502" s="403">
        <v>2021003050069</v>
      </c>
      <c r="G502" s="404" t="s">
        <v>390</v>
      </c>
      <c r="H502" s="404" t="s">
        <v>1639</v>
      </c>
      <c r="I502" s="47">
        <v>36980651</v>
      </c>
      <c r="J502" s="405" t="s">
        <v>470</v>
      </c>
      <c r="K502" s="402" t="s">
        <v>1602</v>
      </c>
      <c r="L502" s="402" t="s">
        <v>128</v>
      </c>
      <c r="M502" s="402" t="s">
        <v>159</v>
      </c>
      <c r="N502" s="406" t="s">
        <v>392</v>
      </c>
      <c r="O502" s="405">
        <v>47</v>
      </c>
      <c r="P502" s="407" t="s">
        <v>1650</v>
      </c>
      <c r="Q502" s="402" t="s">
        <v>603</v>
      </c>
      <c r="R502" s="402" t="s">
        <v>290</v>
      </c>
      <c r="S502" s="439">
        <v>225</v>
      </c>
      <c r="T502" s="442" t="s">
        <v>215</v>
      </c>
      <c r="U502" s="48">
        <v>465</v>
      </c>
      <c r="V502" s="402" t="s">
        <v>43</v>
      </c>
      <c r="W502" s="439" t="s">
        <v>168</v>
      </c>
      <c r="X502" s="439" t="s">
        <v>425</v>
      </c>
      <c r="Y502" s="49">
        <v>336</v>
      </c>
      <c r="Z502" s="402" t="s">
        <v>1569</v>
      </c>
      <c r="AA502" s="402" t="s">
        <v>620</v>
      </c>
      <c r="AB502" s="49">
        <v>4618177008</v>
      </c>
      <c r="AC502" s="49">
        <v>-4581196357</v>
      </c>
      <c r="AD502" s="49">
        <v>1685352614</v>
      </c>
      <c r="AE502" s="49">
        <v>2932824394</v>
      </c>
    </row>
    <row r="503" spans="1:31" s="21" customFormat="1" ht="50.1" customHeight="1" x14ac:dyDescent="0.25">
      <c r="A503" s="400">
        <v>675</v>
      </c>
      <c r="B503" s="402">
        <v>80111600</v>
      </c>
      <c r="C503" s="402" t="s">
        <v>1637</v>
      </c>
      <c r="D503" s="402" t="s">
        <v>1609</v>
      </c>
      <c r="E503" s="403" t="s">
        <v>1638</v>
      </c>
      <c r="F503" s="403">
        <v>2021003050069</v>
      </c>
      <c r="G503" s="404" t="s">
        <v>390</v>
      </c>
      <c r="H503" s="404" t="s">
        <v>1639</v>
      </c>
      <c r="I503" s="47">
        <v>29774611</v>
      </c>
      <c r="J503" s="405" t="s">
        <v>586</v>
      </c>
      <c r="K503" s="402" t="s">
        <v>1602</v>
      </c>
      <c r="L503" s="402" t="s">
        <v>128</v>
      </c>
      <c r="M503" s="402" t="s">
        <v>159</v>
      </c>
      <c r="N503" s="406" t="s">
        <v>392</v>
      </c>
      <c r="O503" s="405">
        <v>47</v>
      </c>
      <c r="P503" s="407" t="s">
        <v>1650</v>
      </c>
      <c r="Q503" s="402" t="s">
        <v>603</v>
      </c>
      <c r="R503" s="402" t="s">
        <v>290</v>
      </c>
      <c r="S503" s="439">
        <v>225</v>
      </c>
      <c r="T503" s="442" t="s">
        <v>215</v>
      </c>
      <c r="U503" s="48">
        <v>460</v>
      </c>
      <c r="V503" s="402" t="s">
        <v>43</v>
      </c>
      <c r="W503" s="439" t="s">
        <v>168</v>
      </c>
      <c r="X503" s="439" t="s">
        <v>425</v>
      </c>
      <c r="Y503" s="49">
        <v>339</v>
      </c>
      <c r="Z503" s="402" t="s">
        <v>1573</v>
      </c>
      <c r="AA503" s="402" t="s">
        <v>620</v>
      </c>
      <c r="AB503" s="49">
        <v>4618177008</v>
      </c>
      <c r="AC503" s="49">
        <v>-4588402397</v>
      </c>
      <c r="AD503" s="49">
        <v>1685352614</v>
      </c>
      <c r="AE503" s="49">
        <v>2932824394</v>
      </c>
    </row>
    <row r="504" spans="1:31" s="21" customFormat="1" ht="50.1" customHeight="1" x14ac:dyDescent="0.25">
      <c r="A504" s="400">
        <v>676</v>
      </c>
      <c r="B504" s="402">
        <v>80111600</v>
      </c>
      <c r="C504" s="402" t="s">
        <v>1637</v>
      </c>
      <c r="D504" s="402" t="s">
        <v>1609</v>
      </c>
      <c r="E504" s="403" t="s">
        <v>1638</v>
      </c>
      <c r="F504" s="403">
        <v>2021003050069</v>
      </c>
      <c r="G504" s="404" t="s">
        <v>390</v>
      </c>
      <c r="H504" s="404" t="s">
        <v>1639</v>
      </c>
      <c r="I504" s="47">
        <v>44681322</v>
      </c>
      <c r="J504" s="405" t="s">
        <v>600</v>
      </c>
      <c r="K504" s="402" t="s">
        <v>1602</v>
      </c>
      <c r="L504" s="402" t="s">
        <v>128</v>
      </c>
      <c r="M504" s="402" t="s">
        <v>159</v>
      </c>
      <c r="N504" s="406" t="s">
        <v>392</v>
      </c>
      <c r="O504" s="405">
        <v>47</v>
      </c>
      <c r="P504" s="407" t="s">
        <v>1650</v>
      </c>
      <c r="Q504" s="402" t="s">
        <v>603</v>
      </c>
      <c r="R504" s="402" t="s">
        <v>290</v>
      </c>
      <c r="S504" s="439">
        <v>225</v>
      </c>
      <c r="T504" s="442" t="s">
        <v>215</v>
      </c>
      <c r="U504" s="48">
        <v>458</v>
      </c>
      <c r="V504" s="402" t="s">
        <v>43</v>
      </c>
      <c r="W504" s="439" t="s">
        <v>168</v>
      </c>
      <c r="X504" s="439" t="s">
        <v>425</v>
      </c>
      <c r="Y504" s="49">
        <v>340</v>
      </c>
      <c r="Z504" s="402" t="s">
        <v>1574</v>
      </c>
      <c r="AA504" s="402" t="s">
        <v>620</v>
      </c>
      <c r="AB504" s="49">
        <v>4618177008</v>
      </c>
      <c r="AC504" s="49">
        <v>-4573495686</v>
      </c>
      <c r="AD504" s="49">
        <v>1685352614</v>
      </c>
      <c r="AE504" s="49">
        <v>2932824394</v>
      </c>
    </row>
    <row r="505" spans="1:31" s="21" customFormat="1" ht="50.1" customHeight="1" x14ac:dyDescent="0.25">
      <c r="A505" s="400">
        <v>677</v>
      </c>
      <c r="B505" s="402">
        <v>80111600</v>
      </c>
      <c r="C505" s="402" t="s">
        <v>1637</v>
      </c>
      <c r="D505" s="402" t="s">
        <v>1609</v>
      </c>
      <c r="E505" s="403" t="s">
        <v>1638</v>
      </c>
      <c r="F505" s="403">
        <v>2021003050069</v>
      </c>
      <c r="G505" s="404" t="s">
        <v>390</v>
      </c>
      <c r="H505" s="404" t="s">
        <v>1639</v>
      </c>
      <c r="I505" s="47">
        <v>36980651</v>
      </c>
      <c r="J505" s="405" t="s">
        <v>601</v>
      </c>
      <c r="K505" s="402" t="s">
        <v>1602</v>
      </c>
      <c r="L505" s="402" t="s">
        <v>128</v>
      </c>
      <c r="M505" s="402" t="s">
        <v>159</v>
      </c>
      <c r="N505" s="406" t="s">
        <v>392</v>
      </c>
      <c r="O505" s="405">
        <v>47</v>
      </c>
      <c r="P505" s="407" t="s">
        <v>1650</v>
      </c>
      <c r="Q505" s="402" t="s">
        <v>603</v>
      </c>
      <c r="R505" s="402" t="s">
        <v>290</v>
      </c>
      <c r="S505" s="439">
        <v>225</v>
      </c>
      <c r="T505" s="442" t="s">
        <v>215</v>
      </c>
      <c r="U505" s="48">
        <v>461</v>
      </c>
      <c r="V505" s="402" t="s">
        <v>43</v>
      </c>
      <c r="W505" s="439" t="s">
        <v>168</v>
      </c>
      <c r="X505" s="439" t="s">
        <v>425</v>
      </c>
      <c r="Y505" s="49">
        <v>341</v>
      </c>
      <c r="Z505" s="402" t="s">
        <v>1575</v>
      </c>
      <c r="AA505" s="402" t="s">
        <v>620</v>
      </c>
      <c r="AB505" s="49">
        <v>4618177008</v>
      </c>
      <c r="AC505" s="49">
        <v>-4581196357</v>
      </c>
      <c r="AD505" s="49">
        <v>1685352614</v>
      </c>
      <c r="AE505" s="49">
        <v>2932824394</v>
      </c>
    </row>
    <row r="506" spans="1:31" s="21" customFormat="1" ht="50.1" customHeight="1" x14ac:dyDescent="0.25">
      <c r="A506" s="400">
        <v>678</v>
      </c>
      <c r="B506" s="402">
        <v>80111600</v>
      </c>
      <c r="C506" s="402" t="s">
        <v>1637</v>
      </c>
      <c r="D506" s="402" t="s">
        <v>1609</v>
      </c>
      <c r="E506" s="403" t="s">
        <v>1638</v>
      </c>
      <c r="F506" s="403">
        <v>2021003050069</v>
      </c>
      <c r="G506" s="404" t="s">
        <v>390</v>
      </c>
      <c r="H506" s="404" t="s">
        <v>1639</v>
      </c>
      <c r="I506" s="47">
        <v>27862368</v>
      </c>
      <c r="J506" s="405" t="s">
        <v>602</v>
      </c>
      <c r="K506" s="402" t="s">
        <v>1578</v>
      </c>
      <c r="L506" s="402" t="s">
        <v>128</v>
      </c>
      <c r="M506" s="402" t="s">
        <v>159</v>
      </c>
      <c r="N506" s="406" t="s">
        <v>392</v>
      </c>
      <c r="O506" s="405">
        <v>47</v>
      </c>
      <c r="P506" s="407" t="s">
        <v>1650</v>
      </c>
      <c r="Q506" s="402" t="s">
        <v>603</v>
      </c>
      <c r="R506" s="402" t="s">
        <v>290</v>
      </c>
      <c r="S506" s="439">
        <v>225</v>
      </c>
      <c r="T506" s="442" t="s">
        <v>215</v>
      </c>
      <c r="U506" s="48" t="s">
        <v>620</v>
      </c>
      <c r="V506" s="402" t="s">
        <v>43</v>
      </c>
      <c r="W506" s="439" t="s">
        <v>168</v>
      </c>
      <c r="X506" s="439" t="s">
        <v>425</v>
      </c>
      <c r="Y506" s="49" t="s">
        <v>620</v>
      </c>
      <c r="Z506" s="402" t="s">
        <v>620</v>
      </c>
      <c r="AA506" s="402" t="s">
        <v>620</v>
      </c>
      <c r="AB506" s="49">
        <v>4618177008</v>
      </c>
      <c r="AC506" s="49">
        <v>-4590314640</v>
      </c>
      <c r="AD506" s="49">
        <v>1685352614</v>
      </c>
      <c r="AE506" s="49">
        <v>2932824394</v>
      </c>
    </row>
    <row r="507" spans="1:31" s="21" customFormat="1" ht="50.1" customHeight="1" x14ac:dyDescent="0.25">
      <c r="A507" s="400" t="s">
        <v>108</v>
      </c>
      <c r="B507" s="402">
        <v>80111600</v>
      </c>
      <c r="C507" s="402" t="s">
        <v>1637</v>
      </c>
      <c r="D507" s="402" t="s">
        <v>1609</v>
      </c>
      <c r="E507" s="403" t="s">
        <v>1638</v>
      </c>
      <c r="F507" s="403">
        <v>2021003050069</v>
      </c>
      <c r="G507" s="404" t="s">
        <v>390</v>
      </c>
      <c r="H507" s="404" t="s">
        <v>1639</v>
      </c>
      <c r="I507" s="47">
        <v>2503873</v>
      </c>
      <c r="J507" s="405" t="s">
        <v>529</v>
      </c>
      <c r="K507" s="402" t="s">
        <v>1578</v>
      </c>
      <c r="L507" s="402" t="s">
        <v>128</v>
      </c>
      <c r="M507" s="402" t="s">
        <v>159</v>
      </c>
      <c r="N507" s="406" t="s">
        <v>392</v>
      </c>
      <c r="O507" s="405">
        <v>47</v>
      </c>
      <c r="P507" s="407" t="s">
        <v>1650</v>
      </c>
      <c r="Q507" s="402" t="s">
        <v>603</v>
      </c>
      <c r="R507" s="402" t="s">
        <v>290</v>
      </c>
      <c r="S507" s="401" t="s">
        <v>37</v>
      </c>
      <c r="T507" s="450" t="s">
        <v>37</v>
      </c>
      <c r="U507" s="49" t="s">
        <v>620</v>
      </c>
      <c r="V507" s="402" t="s">
        <v>43</v>
      </c>
      <c r="W507" s="402" t="s">
        <v>130</v>
      </c>
      <c r="X507" s="402" t="s">
        <v>130</v>
      </c>
      <c r="Y507" s="49" t="s">
        <v>620</v>
      </c>
      <c r="Z507" s="402" t="s">
        <v>620</v>
      </c>
      <c r="AA507" s="402" t="s">
        <v>620</v>
      </c>
      <c r="AB507" s="49">
        <v>4618177008</v>
      </c>
      <c r="AC507" s="49">
        <v>-4615673135</v>
      </c>
      <c r="AD507" s="49">
        <v>1685352614</v>
      </c>
      <c r="AE507" s="49">
        <v>2932824394</v>
      </c>
    </row>
    <row r="508" spans="1:31" s="21" customFormat="1" ht="50.1" customHeight="1" x14ac:dyDescent="0.25">
      <c r="A508" s="400" t="s">
        <v>108</v>
      </c>
      <c r="B508" s="402">
        <v>80111600</v>
      </c>
      <c r="C508" s="402" t="s">
        <v>1637</v>
      </c>
      <c r="D508" s="402" t="s">
        <v>1609</v>
      </c>
      <c r="E508" s="403" t="s">
        <v>1638</v>
      </c>
      <c r="F508" s="403">
        <v>2021003050069</v>
      </c>
      <c r="G508" s="404" t="s">
        <v>413</v>
      </c>
      <c r="H508" s="404" t="s">
        <v>1639</v>
      </c>
      <c r="I508" s="47">
        <v>0</v>
      </c>
      <c r="J508" s="405" t="s">
        <v>529</v>
      </c>
      <c r="K508" s="402" t="s">
        <v>1578</v>
      </c>
      <c r="L508" s="402" t="s">
        <v>128</v>
      </c>
      <c r="M508" s="402" t="s">
        <v>159</v>
      </c>
      <c r="N508" s="406" t="s">
        <v>392</v>
      </c>
      <c r="O508" s="405">
        <v>47</v>
      </c>
      <c r="P508" s="407" t="s">
        <v>1650</v>
      </c>
      <c r="Q508" s="402" t="s">
        <v>603</v>
      </c>
      <c r="R508" s="402" t="s">
        <v>290</v>
      </c>
      <c r="S508" s="401"/>
      <c r="T508" s="414" t="s">
        <v>42</v>
      </c>
      <c r="U508" s="49" t="s">
        <v>620</v>
      </c>
      <c r="V508" s="402" t="s">
        <v>43</v>
      </c>
      <c r="W508" s="402"/>
      <c r="X508" s="402"/>
      <c r="Y508" s="49" t="s">
        <v>620</v>
      </c>
      <c r="Z508" s="402" t="s">
        <v>620</v>
      </c>
      <c r="AA508" s="402" t="s">
        <v>620</v>
      </c>
      <c r="AB508" s="49">
        <v>4618177008</v>
      </c>
      <c r="AC508" s="49">
        <v>-4618177008</v>
      </c>
      <c r="AD508" s="49">
        <v>1685352614</v>
      </c>
      <c r="AE508" s="49">
        <v>2932824394</v>
      </c>
    </row>
    <row r="509" spans="1:31" s="21" customFormat="1" ht="50.1" customHeight="1" x14ac:dyDescent="0.25">
      <c r="A509" s="400">
        <v>331</v>
      </c>
      <c r="B509" s="402">
        <v>80111600</v>
      </c>
      <c r="C509" s="402" t="s">
        <v>1637</v>
      </c>
      <c r="D509" s="402" t="s">
        <v>1609</v>
      </c>
      <c r="E509" s="403" t="s">
        <v>1638</v>
      </c>
      <c r="F509" s="403">
        <v>2021003050069</v>
      </c>
      <c r="G509" s="404" t="s">
        <v>413</v>
      </c>
      <c r="H509" s="404" t="s">
        <v>1639</v>
      </c>
      <c r="I509" s="47">
        <v>38311710</v>
      </c>
      <c r="J509" s="405" t="s">
        <v>604</v>
      </c>
      <c r="K509" s="402" t="s">
        <v>1578</v>
      </c>
      <c r="L509" s="402" t="s">
        <v>128</v>
      </c>
      <c r="M509" s="402" t="s">
        <v>159</v>
      </c>
      <c r="N509" s="406" t="s">
        <v>605</v>
      </c>
      <c r="O509" s="405">
        <v>46</v>
      </c>
      <c r="P509" s="407" t="s">
        <v>1653</v>
      </c>
      <c r="Q509" s="402" t="s">
        <v>603</v>
      </c>
      <c r="R509" s="402" t="s">
        <v>290</v>
      </c>
      <c r="S509" s="401"/>
      <c r="T509" s="415"/>
      <c r="U509" s="49" t="s">
        <v>620</v>
      </c>
      <c r="V509" s="402"/>
      <c r="W509" s="402"/>
      <c r="X509" s="402"/>
      <c r="Y509" s="49" t="s">
        <v>620</v>
      </c>
      <c r="Z509" s="402" t="s">
        <v>620</v>
      </c>
      <c r="AA509" s="402" t="s">
        <v>620</v>
      </c>
      <c r="AB509" s="49">
        <v>0</v>
      </c>
      <c r="AC509" s="49">
        <v>38311710</v>
      </c>
      <c r="AD509" s="49">
        <v>0</v>
      </c>
      <c r="AE509" s="49">
        <v>0</v>
      </c>
    </row>
    <row r="510" spans="1:31" s="21" customFormat="1" ht="50.1" customHeight="1" x14ac:dyDescent="0.25">
      <c r="A510" s="400">
        <v>332</v>
      </c>
      <c r="B510" s="402">
        <v>72101500</v>
      </c>
      <c r="C510" s="402" t="s">
        <v>1654</v>
      </c>
      <c r="D510" s="402" t="s">
        <v>1609</v>
      </c>
      <c r="E510" s="403" t="s">
        <v>1655</v>
      </c>
      <c r="F510" s="403">
        <v>2020003050027</v>
      </c>
      <c r="G510" s="404" t="s">
        <v>606</v>
      </c>
      <c r="H510" s="404" t="s">
        <v>1656</v>
      </c>
      <c r="I510" s="47">
        <v>126832742</v>
      </c>
      <c r="J510" s="405" t="s">
        <v>607</v>
      </c>
      <c r="K510" s="402" t="s">
        <v>1578</v>
      </c>
      <c r="L510" s="402" t="s">
        <v>608</v>
      </c>
      <c r="M510" s="402" t="s">
        <v>609</v>
      </c>
      <c r="N510" s="406" t="s">
        <v>610</v>
      </c>
      <c r="O510" s="405">
        <v>76</v>
      </c>
      <c r="P510" s="407" t="s">
        <v>1657</v>
      </c>
      <c r="Q510" s="402" t="s">
        <v>1658</v>
      </c>
      <c r="R510" s="402" t="s">
        <v>1659</v>
      </c>
      <c r="S510" s="401"/>
      <c r="T510" s="409"/>
      <c r="U510" s="48" t="s">
        <v>620</v>
      </c>
      <c r="V510" s="402" t="s">
        <v>43</v>
      </c>
      <c r="W510" s="402" t="s">
        <v>123</v>
      </c>
      <c r="X510" s="402" t="s">
        <v>124</v>
      </c>
      <c r="Y510" s="49" t="s">
        <v>620</v>
      </c>
      <c r="Z510" s="402" t="s">
        <v>620</v>
      </c>
      <c r="AA510" s="402" t="s">
        <v>620</v>
      </c>
      <c r="AB510" s="49">
        <v>0</v>
      </c>
      <c r="AC510" s="49">
        <v>126832742</v>
      </c>
      <c r="AD510" s="49">
        <v>0</v>
      </c>
      <c r="AE510" s="49">
        <v>0</v>
      </c>
    </row>
    <row r="511" spans="1:31" s="21" customFormat="1" ht="50.1" customHeight="1" x14ac:dyDescent="0.25">
      <c r="A511" s="400">
        <v>334</v>
      </c>
      <c r="B511" s="402">
        <v>81112501</v>
      </c>
      <c r="C511" s="402" t="s">
        <v>1654</v>
      </c>
      <c r="D511" s="402" t="s">
        <v>1609</v>
      </c>
      <c r="E511" s="403" t="s">
        <v>1655</v>
      </c>
      <c r="F511" s="403">
        <v>2020003050027</v>
      </c>
      <c r="G511" s="404" t="s">
        <v>611</v>
      </c>
      <c r="H511" s="404" t="s">
        <v>1656</v>
      </c>
      <c r="I511" s="47">
        <v>10911926</v>
      </c>
      <c r="J511" s="405" t="s">
        <v>612</v>
      </c>
      <c r="K511" s="402" t="s">
        <v>1602</v>
      </c>
      <c r="L511" s="402" t="s">
        <v>146</v>
      </c>
      <c r="M511" s="402" t="s">
        <v>278</v>
      </c>
      <c r="N511" s="406" t="s">
        <v>613</v>
      </c>
      <c r="O511" s="405">
        <v>74</v>
      </c>
      <c r="P511" s="407" t="s">
        <v>1657</v>
      </c>
      <c r="Q511" s="402" t="s">
        <v>1658</v>
      </c>
      <c r="R511" s="402" t="s">
        <v>525</v>
      </c>
      <c r="S511" s="401">
        <v>1</v>
      </c>
      <c r="T511" s="409" t="s">
        <v>42</v>
      </c>
      <c r="U511" s="48">
        <v>245</v>
      </c>
      <c r="V511" s="402" t="s">
        <v>43</v>
      </c>
      <c r="W511" s="402" t="s">
        <v>123</v>
      </c>
      <c r="X511" s="402" t="s">
        <v>123</v>
      </c>
      <c r="Y511" s="49">
        <v>209</v>
      </c>
      <c r="Z511" s="402" t="s">
        <v>1352</v>
      </c>
      <c r="AA511" s="402">
        <v>1851</v>
      </c>
      <c r="AB511" s="49">
        <v>10911926</v>
      </c>
      <c r="AC511" s="49">
        <v>0</v>
      </c>
      <c r="AD511" s="49">
        <v>0</v>
      </c>
      <c r="AE511" s="49">
        <v>10911926</v>
      </c>
    </row>
    <row r="512" spans="1:31" s="21" customFormat="1" ht="50.1" customHeight="1" x14ac:dyDescent="0.25">
      <c r="A512" s="400">
        <v>335</v>
      </c>
      <c r="B512" s="402">
        <v>80111600</v>
      </c>
      <c r="C512" s="402" t="s">
        <v>1654</v>
      </c>
      <c r="D512" s="402" t="s">
        <v>1609</v>
      </c>
      <c r="E512" s="403" t="s">
        <v>1655</v>
      </c>
      <c r="F512" s="403">
        <v>2020003050027</v>
      </c>
      <c r="G512" s="404" t="s">
        <v>614</v>
      </c>
      <c r="H512" s="404" t="s">
        <v>1656</v>
      </c>
      <c r="I512" s="47">
        <v>122005231</v>
      </c>
      <c r="J512" s="405" t="s">
        <v>615</v>
      </c>
      <c r="K512" s="402" t="s">
        <v>1578</v>
      </c>
      <c r="L512" s="402" t="s">
        <v>128</v>
      </c>
      <c r="M512" s="402" t="s">
        <v>159</v>
      </c>
      <c r="N512" s="406" t="s">
        <v>613</v>
      </c>
      <c r="O512" s="405">
        <v>74</v>
      </c>
      <c r="P512" s="407" t="s">
        <v>1657</v>
      </c>
      <c r="Q512" s="402" t="s">
        <v>1658</v>
      </c>
      <c r="R512" s="402" t="s">
        <v>525</v>
      </c>
      <c r="S512" s="401">
        <v>12</v>
      </c>
      <c r="T512" s="409" t="s">
        <v>42</v>
      </c>
      <c r="U512" s="48" t="s">
        <v>620</v>
      </c>
      <c r="V512" s="402" t="s">
        <v>43</v>
      </c>
      <c r="W512" s="402" t="s">
        <v>110</v>
      </c>
      <c r="X512" s="402" t="s">
        <v>44</v>
      </c>
      <c r="Y512" s="49" t="s">
        <v>620</v>
      </c>
      <c r="Z512" s="402" t="s">
        <v>620</v>
      </c>
      <c r="AA512" s="402" t="s">
        <v>620</v>
      </c>
      <c r="AB512" s="49">
        <v>0</v>
      </c>
      <c r="AC512" s="49">
        <v>122005231</v>
      </c>
      <c r="AD512" s="49">
        <v>0</v>
      </c>
      <c r="AE512" s="49">
        <v>0</v>
      </c>
    </row>
    <row r="513" spans="1:31" s="21" customFormat="1" ht="50.1" customHeight="1" x14ac:dyDescent="0.25">
      <c r="A513" s="400">
        <v>336</v>
      </c>
      <c r="B513" s="402">
        <v>80111600</v>
      </c>
      <c r="C513" s="402" t="s">
        <v>1654</v>
      </c>
      <c r="D513" s="402" t="s">
        <v>1609</v>
      </c>
      <c r="E513" s="403" t="s">
        <v>1655</v>
      </c>
      <c r="F513" s="403">
        <v>2020003050027</v>
      </c>
      <c r="G513" s="404" t="s">
        <v>614</v>
      </c>
      <c r="H513" s="404" t="s">
        <v>1656</v>
      </c>
      <c r="I513" s="47">
        <v>101946769</v>
      </c>
      <c r="J513" s="405" t="s">
        <v>616</v>
      </c>
      <c r="K513" s="402" t="s">
        <v>1578</v>
      </c>
      <c r="L513" s="402" t="s">
        <v>128</v>
      </c>
      <c r="M513" s="402" t="s">
        <v>159</v>
      </c>
      <c r="N513" s="406" t="s">
        <v>613</v>
      </c>
      <c r="O513" s="405">
        <v>74</v>
      </c>
      <c r="P513" s="407" t="s">
        <v>1657</v>
      </c>
      <c r="Q513" s="402" t="s">
        <v>1658</v>
      </c>
      <c r="R513" s="402" t="s">
        <v>525</v>
      </c>
      <c r="S513" s="401">
        <v>12</v>
      </c>
      <c r="T513" s="409" t="s">
        <v>42</v>
      </c>
      <c r="U513" s="48" t="s">
        <v>620</v>
      </c>
      <c r="V513" s="402" t="s">
        <v>43</v>
      </c>
      <c r="W513" s="402" t="s">
        <v>110</v>
      </c>
      <c r="X513" s="402" t="s">
        <v>44</v>
      </c>
      <c r="Y513" s="49" t="s">
        <v>620</v>
      </c>
      <c r="Z513" s="402" t="s">
        <v>620</v>
      </c>
      <c r="AA513" s="402" t="s">
        <v>620</v>
      </c>
      <c r="AB513" s="49">
        <v>0</v>
      </c>
      <c r="AC513" s="49">
        <v>101946769</v>
      </c>
      <c r="AD513" s="49">
        <v>0</v>
      </c>
      <c r="AE513" s="49">
        <v>0</v>
      </c>
    </row>
    <row r="514" spans="1:31" s="21" customFormat="1" ht="50.1" customHeight="1" x14ac:dyDescent="0.25">
      <c r="A514" s="400">
        <v>337</v>
      </c>
      <c r="B514" s="402">
        <v>80111600</v>
      </c>
      <c r="C514" s="402" t="s">
        <v>1654</v>
      </c>
      <c r="D514" s="402" t="s">
        <v>1609</v>
      </c>
      <c r="E514" s="403" t="s">
        <v>1655</v>
      </c>
      <c r="F514" s="403">
        <v>2020003050027</v>
      </c>
      <c r="G514" s="404" t="s">
        <v>614</v>
      </c>
      <c r="H514" s="404" t="s">
        <v>1656</v>
      </c>
      <c r="I514" s="47">
        <v>101946769</v>
      </c>
      <c r="J514" s="405" t="s">
        <v>617</v>
      </c>
      <c r="K514" s="402" t="s">
        <v>1578</v>
      </c>
      <c r="L514" s="402" t="s">
        <v>128</v>
      </c>
      <c r="M514" s="402" t="s">
        <v>159</v>
      </c>
      <c r="N514" s="406" t="s">
        <v>613</v>
      </c>
      <c r="O514" s="405">
        <v>74</v>
      </c>
      <c r="P514" s="407" t="s">
        <v>1657</v>
      </c>
      <c r="Q514" s="402" t="s">
        <v>1658</v>
      </c>
      <c r="R514" s="402" t="s">
        <v>525</v>
      </c>
      <c r="S514" s="401">
        <v>12</v>
      </c>
      <c r="T514" s="411" t="s">
        <v>42</v>
      </c>
      <c r="U514" s="48" t="s">
        <v>620</v>
      </c>
      <c r="V514" s="402" t="s">
        <v>43</v>
      </c>
      <c r="W514" s="402" t="s">
        <v>110</v>
      </c>
      <c r="X514" s="402" t="s">
        <v>44</v>
      </c>
      <c r="Y514" s="49" t="s">
        <v>620</v>
      </c>
      <c r="Z514" s="402" t="s">
        <v>620</v>
      </c>
      <c r="AA514" s="402" t="s">
        <v>620</v>
      </c>
      <c r="AB514" s="49">
        <v>0</v>
      </c>
      <c r="AC514" s="49">
        <v>101946769</v>
      </c>
      <c r="AD514" s="49">
        <v>0</v>
      </c>
      <c r="AE514" s="49">
        <v>0</v>
      </c>
    </row>
    <row r="515" spans="1:31" s="21" customFormat="1" ht="50.1" customHeight="1" x14ac:dyDescent="0.25">
      <c r="A515" s="400">
        <v>338</v>
      </c>
      <c r="B515" s="402">
        <v>80111600</v>
      </c>
      <c r="C515" s="402" t="s">
        <v>1654</v>
      </c>
      <c r="D515" s="402" t="s">
        <v>1609</v>
      </c>
      <c r="E515" s="403" t="s">
        <v>1655</v>
      </c>
      <c r="F515" s="403">
        <v>2020003050027</v>
      </c>
      <c r="G515" s="404" t="s">
        <v>614</v>
      </c>
      <c r="H515" s="404" t="s">
        <v>1656</v>
      </c>
      <c r="I515" s="47">
        <v>69851269.5</v>
      </c>
      <c r="J515" s="405" t="s">
        <v>618</v>
      </c>
      <c r="K515" s="402" t="s">
        <v>1602</v>
      </c>
      <c r="L515" s="402" t="s">
        <v>128</v>
      </c>
      <c r="M515" s="402" t="s">
        <v>159</v>
      </c>
      <c r="N515" s="406" t="s">
        <v>613</v>
      </c>
      <c r="O515" s="405">
        <v>74</v>
      </c>
      <c r="P515" s="407" t="s">
        <v>1657</v>
      </c>
      <c r="Q515" s="402" t="s">
        <v>1658</v>
      </c>
      <c r="R515" s="402" t="s">
        <v>525</v>
      </c>
      <c r="S515" s="408">
        <v>9.5</v>
      </c>
      <c r="T515" s="411" t="s">
        <v>42</v>
      </c>
      <c r="U515" s="57">
        <v>385</v>
      </c>
      <c r="V515" s="402" t="s">
        <v>43</v>
      </c>
      <c r="W515" s="402" t="s">
        <v>130</v>
      </c>
      <c r="X515" s="402" t="s">
        <v>130</v>
      </c>
      <c r="Y515" s="49">
        <v>291</v>
      </c>
      <c r="Z515" s="402" t="s">
        <v>1498</v>
      </c>
      <c r="AA515" s="402" t="s">
        <v>620</v>
      </c>
      <c r="AB515" s="49">
        <v>0</v>
      </c>
      <c r="AC515" s="49">
        <v>69851269.5</v>
      </c>
      <c r="AD515" s="49">
        <v>0</v>
      </c>
      <c r="AE515" s="49">
        <v>0</v>
      </c>
    </row>
    <row r="516" spans="1:31" s="21" customFormat="1" ht="50.1" customHeight="1" x14ac:dyDescent="0.25">
      <c r="A516" s="400">
        <v>621</v>
      </c>
      <c r="B516" s="402">
        <v>80111600</v>
      </c>
      <c r="C516" s="402" t="s">
        <v>1654</v>
      </c>
      <c r="D516" s="402" t="s">
        <v>1609</v>
      </c>
      <c r="E516" s="403" t="s">
        <v>1655</v>
      </c>
      <c r="F516" s="403">
        <v>2020003050027</v>
      </c>
      <c r="G516" s="404" t="s">
        <v>614</v>
      </c>
      <c r="H516" s="404" t="s">
        <v>1656</v>
      </c>
      <c r="I516" s="47">
        <v>32095499.5</v>
      </c>
      <c r="J516" s="405" t="s">
        <v>619</v>
      </c>
      <c r="K516" s="402" t="s">
        <v>1578</v>
      </c>
      <c r="L516" s="402" t="s">
        <v>128</v>
      </c>
      <c r="M516" s="402" t="s">
        <v>159</v>
      </c>
      <c r="N516" s="406" t="s">
        <v>613</v>
      </c>
      <c r="O516" s="405">
        <v>74</v>
      </c>
      <c r="P516" s="407" t="s">
        <v>1657</v>
      </c>
      <c r="Q516" s="402" t="s">
        <v>1658</v>
      </c>
      <c r="R516" s="402" t="s">
        <v>525</v>
      </c>
      <c r="S516" s="408"/>
      <c r="T516" s="422"/>
      <c r="U516" s="56" t="s">
        <v>620</v>
      </c>
      <c r="V516" s="402" t="s">
        <v>43</v>
      </c>
      <c r="W516" s="402" t="s">
        <v>130</v>
      </c>
      <c r="X516" s="402" t="s">
        <v>130</v>
      </c>
      <c r="Y516" s="49" t="s">
        <v>620</v>
      </c>
      <c r="Z516" s="402" t="s">
        <v>620</v>
      </c>
      <c r="AA516" s="402" t="s">
        <v>620</v>
      </c>
      <c r="AB516" s="49">
        <v>0</v>
      </c>
      <c r="AC516" s="49">
        <v>32095499.5</v>
      </c>
      <c r="AD516" s="49">
        <v>0</v>
      </c>
      <c r="AE516" s="49">
        <v>0</v>
      </c>
    </row>
    <row r="517" spans="1:31" s="21" customFormat="1" ht="50.1" customHeight="1" x14ac:dyDescent="0.25">
      <c r="A517" s="400">
        <v>622</v>
      </c>
      <c r="B517" s="402">
        <v>80111600</v>
      </c>
      <c r="C517" s="402" t="s">
        <v>1654</v>
      </c>
      <c r="D517" s="402" t="s">
        <v>1609</v>
      </c>
      <c r="E517" s="403" t="s">
        <v>1655</v>
      </c>
      <c r="F517" s="403">
        <v>2020003050027</v>
      </c>
      <c r="G517" s="404" t="s">
        <v>614</v>
      </c>
      <c r="H517" s="404" t="s">
        <v>1656</v>
      </c>
      <c r="I517" s="47">
        <v>32095499.5</v>
      </c>
      <c r="J517" s="405" t="s">
        <v>619</v>
      </c>
      <c r="K517" s="402" t="s">
        <v>1578</v>
      </c>
      <c r="L517" s="402" t="s">
        <v>128</v>
      </c>
      <c r="M517" s="402" t="s">
        <v>159</v>
      </c>
      <c r="N517" s="406" t="s">
        <v>613</v>
      </c>
      <c r="O517" s="405">
        <v>74</v>
      </c>
      <c r="P517" s="407" t="s">
        <v>1657</v>
      </c>
      <c r="Q517" s="402" t="s">
        <v>1658</v>
      </c>
      <c r="R517" s="402" t="s">
        <v>525</v>
      </c>
      <c r="S517" s="408"/>
      <c r="T517" s="409" t="s">
        <v>42</v>
      </c>
      <c r="U517" s="57" t="s">
        <v>620</v>
      </c>
      <c r="V517" s="402" t="s">
        <v>43</v>
      </c>
      <c r="W517" s="402" t="s">
        <v>130</v>
      </c>
      <c r="X517" s="402" t="s">
        <v>130</v>
      </c>
      <c r="Y517" s="49" t="s">
        <v>620</v>
      </c>
      <c r="Z517" s="402" t="s">
        <v>620</v>
      </c>
      <c r="AA517" s="402" t="s">
        <v>620</v>
      </c>
      <c r="AB517" s="49">
        <v>0</v>
      </c>
      <c r="AC517" s="49">
        <v>32095499.5</v>
      </c>
      <c r="AD517" s="49">
        <v>0</v>
      </c>
      <c r="AE517" s="49">
        <v>0</v>
      </c>
    </row>
    <row r="518" spans="1:31" s="21" customFormat="1" ht="50.1" customHeight="1" x14ac:dyDescent="0.25">
      <c r="A518" s="400">
        <v>339</v>
      </c>
      <c r="B518" s="402">
        <v>80111600</v>
      </c>
      <c r="C518" s="402" t="s">
        <v>1654</v>
      </c>
      <c r="D518" s="402" t="s">
        <v>1609</v>
      </c>
      <c r="E518" s="403" t="s">
        <v>1655</v>
      </c>
      <c r="F518" s="403">
        <v>2020003050027</v>
      </c>
      <c r="G518" s="404" t="s">
        <v>614</v>
      </c>
      <c r="H518" s="404" t="s">
        <v>1656</v>
      </c>
      <c r="I518" s="47">
        <v>69851269.5</v>
      </c>
      <c r="J518" s="405" t="s">
        <v>618</v>
      </c>
      <c r="K518" s="402" t="s">
        <v>1602</v>
      </c>
      <c r="L518" s="402" t="s">
        <v>128</v>
      </c>
      <c r="M518" s="402" t="s">
        <v>159</v>
      </c>
      <c r="N518" s="406" t="s">
        <v>613</v>
      </c>
      <c r="O518" s="405">
        <v>74</v>
      </c>
      <c r="P518" s="407" t="s">
        <v>1657</v>
      </c>
      <c r="Q518" s="402" t="s">
        <v>1658</v>
      </c>
      <c r="R518" s="402" t="s">
        <v>525</v>
      </c>
      <c r="S518" s="408">
        <v>9.5</v>
      </c>
      <c r="T518" s="409" t="s">
        <v>42</v>
      </c>
      <c r="U518" s="57" t="s">
        <v>620</v>
      </c>
      <c r="V518" s="402" t="s">
        <v>43</v>
      </c>
      <c r="W518" s="402" t="s">
        <v>130</v>
      </c>
      <c r="X518" s="402" t="s">
        <v>130</v>
      </c>
      <c r="Y518" s="49">
        <v>290</v>
      </c>
      <c r="Z518" s="402" t="s">
        <v>1494</v>
      </c>
      <c r="AA518" s="402" t="s">
        <v>620</v>
      </c>
      <c r="AB518" s="49">
        <v>0</v>
      </c>
      <c r="AC518" s="49">
        <v>69851269.5</v>
      </c>
      <c r="AD518" s="49">
        <v>0</v>
      </c>
      <c r="AE518" s="49">
        <v>0</v>
      </c>
    </row>
    <row r="519" spans="1:31" s="21" customFormat="1" ht="50.1" customHeight="1" x14ac:dyDescent="0.25">
      <c r="A519" s="400">
        <v>340</v>
      </c>
      <c r="B519" s="402">
        <v>80111600</v>
      </c>
      <c r="C519" s="402" t="s">
        <v>1654</v>
      </c>
      <c r="D519" s="402" t="s">
        <v>1609</v>
      </c>
      <c r="E519" s="403" t="s">
        <v>1655</v>
      </c>
      <c r="F519" s="403">
        <v>2020003050027</v>
      </c>
      <c r="G519" s="404" t="s">
        <v>614</v>
      </c>
      <c r="H519" s="404" t="s">
        <v>1656</v>
      </c>
      <c r="I519" s="47">
        <v>69851269.5</v>
      </c>
      <c r="J519" s="451" t="s">
        <v>621</v>
      </c>
      <c r="K519" s="402" t="s">
        <v>1602</v>
      </c>
      <c r="L519" s="402" t="s">
        <v>128</v>
      </c>
      <c r="M519" s="402" t="s">
        <v>159</v>
      </c>
      <c r="N519" s="406" t="s">
        <v>613</v>
      </c>
      <c r="O519" s="405">
        <v>74</v>
      </c>
      <c r="P519" s="407" t="s">
        <v>1657</v>
      </c>
      <c r="Q519" s="402" t="s">
        <v>1658</v>
      </c>
      <c r="R519" s="402" t="s">
        <v>525</v>
      </c>
      <c r="S519" s="401">
        <v>9.5</v>
      </c>
      <c r="T519" s="412" t="s">
        <v>42</v>
      </c>
      <c r="U519" s="48">
        <v>439</v>
      </c>
      <c r="V519" s="402" t="s">
        <v>43</v>
      </c>
      <c r="W519" s="402" t="s">
        <v>130</v>
      </c>
      <c r="X519" s="402" t="s">
        <v>130</v>
      </c>
      <c r="Y519" s="49">
        <v>323</v>
      </c>
      <c r="Z519" s="402" t="s">
        <v>1489</v>
      </c>
      <c r="AA519" s="402" t="s">
        <v>620</v>
      </c>
      <c r="AB519" s="49">
        <v>0</v>
      </c>
      <c r="AC519" s="49">
        <v>69851269.5</v>
      </c>
      <c r="AD519" s="49">
        <v>0</v>
      </c>
      <c r="AE519" s="49">
        <v>0</v>
      </c>
    </row>
    <row r="520" spans="1:31" s="21" customFormat="1" ht="50.1" customHeight="1" x14ac:dyDescent="0.25">
      <c r="A520" s="400">
        <v>341</v>
      </c>
      <c r="B520" s="402">
        <v>80111600</v>
      </c>
      <c r="C520" s="402" t="s">
        <v>1654</v>
      </c>
      <c r="D520" s="402" t="s">
        <v>1609</v>
      </c>
      <c r="E520" s="403" t="s">
        <v>1655</v>
      </c>
      <c r="F520" s="403">
        <v>2020003050027</v>
      </c>
      <c r="G520" s="404" t="s">
        <v>614</v>
      </c>
      <c r="H520" s="404" t="s">
        <v>1656</v>
      </c>
      <c r="I520" s="47">
        <v>69851269.5</v>
      </c>
      <c r="J520" s="451" t="s">
        <v>622</v>
      </c>
      <c r="K520" s="402" t="s">
        <v>1602</v>
      </c>
      <c r="L520" s="402" t="s">
        <v>128</v>
      </c>
      <c r="M520" s="402" t="s">
        <v>159</v>
      </c>
      <c r="N520" s="406" t="s">
        <v>613</v>
      </c>
      <c r="O520" s="405">
        <v>74</v>
      </c>
      <c r="P520" s="407" t="s">
        <v>1657</v>
      </c>
      <c r="Q520" s="402" t="s">
        <v>1658</v>
      </c>
      <c r="R520" s="402" t="s">
        <v>525</v>
      </c>
      <c r="S520" s="401">
        <v>9.5</v>
      </c>
      <c r="T520" s="412" t="s">
        <v>42</v>
      </c>
      <c r="U520" s="48">
        <v>386</v>
      </c>
      <c r="V520" s="402" t="s">
        <v>43</v>
      </c>
      <c r="W520" s="402" t="s">
        <v>130</v>
      </c>
      <c r="X520" s="402" t="s">
        <v>130</v>
      </c>
      <c r="Y520" s="49">
        <v>325</v>
      </c>
      <c r="Z520" s="402" t="s">
        <v>1555</v>
      </c>
      <c r="AA520" s="402" t="s">
        <v>620</v>
      </c>
      <c r="AB520" s="49">
        <v>0</v>
      </c>
      <c r="AC520" s="49">
        <v>69851269.5</v>
      </c>
      <c r="AD520" s="49">
        <v>0</v>
      </c>
      <c r="AE520" s="49">
        <v>0</v>
      </c>
    </row>
    <row r="521" spans="1:31" s="21" customFormat="1" ht="50.1" customHeight="1" x14ac:dyDescent="0.25">
      <c r="A521" s="400">
        <v>342</v>
      </c>
      <c r="B521" s="402">
        <v>80111600</v>
      </c>
      <c r="C521" s="402" t="s">
        <v>1654</v>
      </c>
      <c r="D521" s="402" t="s">
        <v>1609</v>
      </c>
      <c r="E521" s="403" t="s">
        <v>1655</v>
      </c>
      <c r="F521" s="403">
        <v>2020003050027</v>
      </c>
      <c r="G521" s="404" t="s">
        <v>614</v>
      </c>
      <c r="H521" s="404" t="s">
        <v>1656</v>
      </c>
      <c r="I521" s="47">
        <v>96563441</v>
      </c>
      <c r="J521" s="451" t="s">
        <v>623</v>
      </c>
      <c r="K521" s="402" t="s">
        <v>1578</v>
      </c>
      <c r="L521" s="402" t="s">
        <v>128</v>
      </c>
      <c r="M521" s="402" t="s">
        <v>159</v>
      </c>
      <c r="N521" s="406" t="s">
        <v>613</v>
      </c>
      <c r="O521" s="405">
        <v>74</v>
      </c>
      <c r="P521" s="407" t="s">
        <v>1657</v>
      </c>
      <c r="Q521" s="402" t="s">
        <v>1658</v>
      </c>
      <c r="R521" s="402" t="s">
        <v>525</v>
      </c>
      <c r="S521" s="401">
        <v>12</v>
      </c>
      <c r="T521" s="412" t="s">
        <v>42</v>
      </c>
      <c r="U521" s="48" t="s">
        <v>620</v>
      </c>
      <c r="V521" s="402" t="s">
        <v>43</v>
      </c>
      <c r="W521" s="402" t="s">
        <v>110</v>
      </c>
      <c r="X521" s="402" t="s">
        <v>44</v>
      </c>
      <c r="Y521" s="49" t="s">
        <v>620</v>
      </c>
      <c r="Z521" s="402" t="s">
        <v>620</v>
      </c>
      <c r="AA521" s="402" t="s">
        <v>620</v>
      </c>
      <c r="AB521" s="49">
        <v>0</v>
      </c>
      <c r="AC521" s="49">
        <v>96563441</v>
      </c>
      <c r="AD521" s="49">
        <v>0</v>
      </c>
      <c r="AE521" s="49">
        <v>0</v>
      </c>
    </row>
    <row r="522" spans="1:31" s="21" customFormat="1" ht="50.1" customHeight="1" x14ac:dyDescent="0.25">
      <c r="A522" s="400">
        <v>343</v>
      </c>
      <c r="B522" s="402">
        <v>80111600</v>
      </c>
      <c r="C522" s="402" t="s">
        <v>1654</v>
      </c>
      <c r="D522" s="402" t="s">
        <v>1609</v>
      </c>
      <c r="E522" s="403" t="s">
        <v>1655</v>
      </c>
      <c r="F522" s="403">
        <v>2020003050027</v>
      </c>
      <c r="G522" s="404" t="s">
        <v>614</v>
      </c>
      <c r="H522" s="404" t="s">
        <v>1656</v>
      </c>
      <c r="I522" s="47">
        <v>23071407</v>
      </c>
      <c r="J522" s="405" t="s">
        <v>624</v>
      </c>
      <c r="K522" s="402" t="s">
        <v>1602</v>
      </c>
      <c r="L522" s="406" t="s">
        <v>128</v>
      </c>
      <c r="M522" s="405" t="s">
        <v>159</v>
      </c>
      <c r="N522" s="405" t="s">
        <v>625</v>
      </c>
      <c r="O522" s="405">
        <v>80</v>
      </c>
      <c r="P522" s="407" t="s">
        <v>1657</v>
      </c>
      <c r="Q522" s="402" t="s">
        <v>1658</v>
      </c>
      <c r="R522" s="402" t="s">
        <v>1614</v>
      </c>
      <c r="S522" s="401">
        <v>3</v>
      </c>
      <c r="T522" s="414" t="s">
        <v>42</v>
      </c>
      <c r="U522" s="49">
        <v>24</v>
      </c>
      <c r="V522" s="402" t="s">
        <v>43</v>
      </c>
      <c r="W522" s="402" t="s">
        <v>110</v>
      </c>
      <c r="X522" s="402" t="s">
        <v>110</v>
      </c>
      <c r="Y522" s="49">
        <v>12</v>
      </c>
      <c r="Z522" s="402" t="s">
        <v>929</v>
      </c>
      <c r="AA522" s="402">
        <v>27</v>
      </c>
      <c r="AB522" s="49">
        <v>23071407</v>
      </c>
      <c r="AC522" s="49">
        <v>0</v>
      </c>
      <c r="AD522" s="49">
        <v>0</v>
      </c>
      <c r="AE522" s="49">
        <v>23071407</v>
      </c>
    </row>
    <row r="523" spans="1:31" s="21" customFormat="1" ht="50.1" customHeight="1" x14ac:dyDescent="0.25">
      <c r="A523" s="400">
        <v>620</v>
      </c>
      <c r="B523" s="402">
        <v>80111600</v>
      </c>
      <c r="C523" s="402" t="s">
        <v>1654</v>
      </c>
      <c r="D523" s="402" t="s">
        <v>1609</v>
      </c>
      <c r="E523" s="403" t="s">
        <v>1655</v>
      </c>
      <c r="F523" s="403">
        <v>2020003050027</v>
      </c>
      <c r="G523" s="404" t="s">
        <v>614</v>
      </c>
      <c r="H523" s="404" t="s">
        <v>1656</v>
      </c>
      <c r="I523" s="47">
        <v>1000000</v>
      </c>
      <c r="J523" s="405" t="s">
        <v>626</v>
      </c>
      <c r="K523" s="402" t="s">
        <v>1578</v>
      </c>
      <c r="L523" s="406" t="s">
        <v>128</v>
      </c>
      <c r="M523" s="405" t="s">
        <v>159</v>
      </c>
      <c r="N523" s="405" t="s">
        <v>625</v>
      </c>
      <c r="O523" s="405">
        <v>80</v>
      </c>
      <c r="P523" s="407" t="s">
        <v>1657</v>
      </c>
      <c r="Q523" s="402" t="s">
        <v>1658</v>
      </c>
      <c r="R523" s="402" t="s">
        <v>1614</v>
      </c>
      <c r="S523" s="408"/>
      <c r="T523" s="415" t="s">
        <v>42</v>
      </c>
      <c r="U523" s="56" t="s">
        <v>620</v>
      </c>
      <c r="V523" s="402" t="s">
        <v>43</v>
      </c>
      <c r="W523" s="402" t="s">
        <v>130</v>
      </c>
      <c r="X523" s="402" t="s">
        <v>130</v>
      </c>
      <c r="Y523" s="49" t="s">
        <v>620</v>
      </c>
      <c r="Z523" s="402" t="s">
        <v>620</v>
      </c>
      <c r="AA523" s="402" t="s">
        <v>620</v>
      </c>
      <c r="AB523" s="49">
        <v>0</v>
      </c>
      <c r="AC523" s="49">
        <v>1000000</v>
      </c>
      <c r="AD523" s="49">
        <v>0</v>
      </c>
      <c r="AE523" s="49">
        <v>0</v>
      </c>
    </row>
    <row r="524" spans="1:31" s="21" customFormat="1" ht="50.1" customHeight="1" x14ac:dyDescent="0.25">
      <c r="A524" s="400">
        <v>671</v>
      </c>
      <c r="B524" s="402">
        <v>80111600</v>
      </c>
      <c r="C524" s="402" t="s">
        <v>1654</v>
      </c>
      <c r="D524" s="402" t="s">
        <v>1609</v>
      </c>
      <c r="E524" s="403" t="s">
        <v>1655</v>
      </c>
      <c r="F524" s="403">
        <v>2020003050027</v>
      </c>
      <c r="G524" s="404" t="s">
        <v>614</v>
      </c>
      <c r="H524" s="404" t="s">
        <v>1656</v>
      </c>
      <c r="I524" s="47">
        <v>71907081</v>
      </c>
      <c r="J524" s="405" t="s">
        <v>627</v>
      </c>
      <c r="K524" s="402" t="s">
        <v>1602</v>
      </c>
      <c r="L524" s="406" t="s">
        <v>128</v>
      </c>
      <c r="M524" s="405" t="s">
        <v>159</v>
      </c>
      <c r="N524" s="405" t="s">
        <v>625</v>
      </c>
      <c r="O524" s="405">
        <v>80</v>
      </c>
      <c r="P524" s="407" t="s">
        <v>1657</v>
      </c>
      <c r="Q524" s="402" t="s">
        <v>1658</v>
      </c>
      <c r="R524" s="402" t="s">
        <v>1614</v>
      </c>
      <c r="S524" s="408">
        <v>8</v>
      </c>
      <c r="T524" s="427" t="s">
        <v>42</v>
      </c>
      <c r="U524" s="56">
        <v>440</v>
      </c>
      <c r="V524" s="402" t="s">
        <v>43</v>
      </c>
      <c r="W524" s="402" t="s">
        <v>168</v>
      </c>
      <c r="X524" s="402" t="s">
        <v>168</v>
      </c>
      <c r="Y524" s="49">
        <v>319</v>
      </c>
      <c r="Z524" s="402" t="s">
        <v>929</v>
      </c>
      <c r="AA524" s="402" t="s">
        <v>620</v>
      </c>
      <c r="AB524" s="49">
        <v>0</v>
      </c>
      <c r="AC524" s="49">
        <v>71907081</v>
      </c>
      <c r="AD524" s="49">
        <v>0</v>
      </c>
      <c r="AE524" s="49">
        <v>0</v>
      </c>
    </row>
    <row r="525" spans="1:31" s="21" customFormat="1" ht="50.1" customHeight="1" x14ac:dyDescent="0.25">
      <c r="A525" s="400">
        <v>672</v>
      </c>
      <c r="B525" s="402">
        <v>80111600</v>
      </c>
      <c r="C525" s="402" t="s">
        <v>1654</v>
      </c>
      <c r="D525" s="402" t="s">
        <v>1609</v>
      </c>
      <c r="E525" s="403" t="s">
        <v>1655</v>
      </c>
      <c r="F525" s="403">
        <v>2020003050027</v>
      </c>
      <c r="G525" s="404" t="s">
        <v>614</v>
      </c>
      <c r="H525" s="404" t="s">
        <v>1656</v>
      </c>
      <c r="I525" s="47">
        <v>77267078</v>
      </c>
      <c r="J525" s="405" t="s">
        <v>628</v>
      </c>
      <c r="K525" s="402" t="s">
        <v>1602</v>
      </c>
      <c r="L525" s="406" t="s">
        <v>128</v>
      </c>
      <c r="M525" s="405" t="s">
        <v>159</v>
      </c>
      <c r="N525" s="405" t="s">
        <v>625</v>
      </c>
      <c r="O525" s="405">
        <v>80</v>
      </c>
      <c r="P525" s="407" t="s">
        <v>1657</v>
      </c>
      <c r="Q525" s="402" t="s">
        <v>1658</v>
      </c>
      <c r="R525" s="402" t="s">
        <v>1614</v>
      </c>
      <c r="S525" s="408">
        <v>8</v>
      </c>
      <c r="T525" s="427" t="s">
        <v>42</v>
      </c>
      <c r="U525" s="56">
        <v>441</v>
      </c>
      <c r="V525" s="402" t="s">
        <v>43</v>
      </c>
      <c r="W525" s="402" t="s">
        <v>168</v>
      </c>
      <c r="X525" s="402" t="s">
        <v>168</v>
      </c>
      <c r="Y525" s="49">
        <v>322</v>
      </c>
      <c r="Z525" s="402" t="s">
        <v>1552</v>
      </c>
      <c r="AA525" s="402" t="s">
        <v>620</v>
      </c>
      <c r="AB525" s="49">
        <v>0</v>
      </c>
      <c r="AC525" s="49">
        <v>77267078</v>
      </c>
      <c r="AD525" s="49">
        <v>0</v>
      </c>
      <c r="AE525" s="49">
        <v>0</v>
      </c>
    </row>
    <row r="526" spans="1:31" s="21" customFormat="1" ht="50.1" customHeight="1" x14ac:dyDescent="0.25">
      <c r="A526" s="400" t="s">
        <v>108</v>
      </c>
      <c r="B526" s="402">
        <v>80111600</v>
      </c>
      <c r="C526" s="402" t="s">
        <v>1654</v>
      </c>
      <c r="D526" s="402" t="s">
        <v>1609</v>
      </c>
      <c r="E526" s="403" t="s">
        <v>1655</v>
      </c>
      <c r="F526" s="403">
        <v>2020003050027</v>
      </c>
      <c r="G526" s="404" t="s">
        <v>614</v>
      </c>
      <c r="H526" s="404" t="s">
        <v>1656</v>
      </c>
      <c r="I526" s="47">
        <v>584953</v>
      </c>
      <c r="J526" s="405" t="s">
        <v>629</v>
      </c>
      <c r="K526" s="402" t="s">
        <v>1578</v>
      </c>
      <c r="L526" s="406" t="s">
        <v>128</v>
      </c>
      <c r="M526" s="405" t="s">
        <v>159</v>
      </c>
      <c r="N526" s="405" t="s">
        <v>625</v>
      </c>
      <c r="O526" s="405">
        <v>80</v>
      </c>
      <c r="P526" s="407" t="s">
        <v>1657</v>
      </c>
      <c r="Q526" s="402" t="s">
        <v>1658</v>
      </c>
      <c r="R526" s="402" t="s">
        <v>1614</v>
      </c>
      <c r="S526" s="408">
        <v>8</v>
      </c>
      <c r="T526" s="415" t="s">
        <v>42</v>
      </c>
      <c r="U526" s="56" t="s">
        <v>620</v>
      </c>
      <c r="V526" s="402" t="s">
        <v>43</v>
      </c>
      <c r="W526" s="402" t="s">
        <v>168</v>
      </c>
      <c r="X526" s="402" t="s">
        <v>168</v>
      </c>
      <c r="Y526" s="49" t="s">
        <v>620</v>
      </c>
      <c r="Z526" s="402" t="s">
        <v>620</v>
      </c>
      <c r="AA526" s="402" t="s">
        <v>620</v>
      </c>
      <c r="AB526" s="49">
        <v>0</v>
      </c>
      <c r="AC526" s="49">
        <v>584953</v>
      </c>
      <c r="AD526" s="49">
        <v>0</v>
      </c>
      <c r="AE526" s="49">
        <v>0</v>
      </c>
    </row>
    <row r="527" spans="1:31" s="21" customFormat="1" ht="50.1" customHeight="1" x14ac:dyDescent="0.25">
      <c r="A527" s="400">
        <v>344</v>
      </c>
      <c r="B527" s="402">
        <v>80111600</v>
      </c>
      <c r="C527" s="402" t="s">
        <v>1654</v>
      </c>
      <c r="D527" s="402" t="s">
        <v>1609</v>
      </c>
      <c r="E527" s="403" t="s">
        <v>1655</v>
      </c>
      <c r="F527" s="403">
        <v>2020003050027</v>
      </c>
      <c r="G527" s="404" t="s">
        <v>614</v>
      </c>
      <c r="H527" s="404" t="s">
        <v>1656</v>
      </c>
      <c r="I527" s="47">
        <v>101946769</v>
      </c>
      <c r="J527" s="405" t="s">
        <v>630</v>
      </c>
      <c r="K527" s="402" t="s">
        <v>1578</v>
      </c>
      <c r="L527" s="406" t="s">
        <v>128</v>
      </c>
      <c r="M527" s="405" t="s">
        <v>159</v>
      </c>
      <c r="N527" s="405" t="s">
        <v>625</v>
      </c>
      <c r="O527" s="405">
        <v>80</v>
      </c>
      <c r="P527" s="407" t="s">
        <v>1657</v>
      </c>
      <c r="Q527" s="402" t="s">
        <v>1658</v>
      </c>
      <c r="R527" s="402" t="s">
        <v>1614</v>
      </c>
      <c r="S527" s="401">
        <v>12</v>
      </c>
      <c r="T527" s="412" t="s">
        <v>42</v>
      </c>
      <c r="U527" s="48" t="s">
        <v>620</v>
      </c>
      <c r="V527" s="402" t="s">
        <v>43</v>
      </c>
      <c r="W527" s="402" t="s">
        <v>110</v>
      </c>
      <c r="X527" s="402" t="s">
        <v>110</v>
      </c>
      <c r="Y527" s="49" t="s">
        <v>620</v>
      </c>
      <c r="Z527" s="402" t="s">
        <v>620</v>
      </c>
      <c r="AA527" s="402" t="s">
        <v>620</v>
      </c>
      <c r="AB527" s="49">
        <v>0</v>
      </c>
      <c r="AC527" s="49">
        <v>101946769</v>
      </c>
      <c r="AD527" s="49">
        <v>0</v>
      </c>
      <c r="AE527" s="49">
        <v>0</v>
      </c>
    </row>
    <row r="528" spans="1:31" s="21" customFormat="1" ht="50.1" customHeight="1" x14ac:dyDescent="0.25">
      <c r="A528" s="400">
        <v>345</v>
      </c>
      <c r="B528" s="402">
        <v>80111600</v>
      </c>
      <c r="C528" s="402" t="s">
        <v>1654</v>
      </c>
      <c r="D528" s="402" t="s">
        <v>1609</v>
      </c>
      <c r="E528" s="403" t="s">
        <v>1655</v>
      </c>
      <c r="F528" s="403">
        <v>2020003050027</v>
      </c>
      <c r="G528" s="404" t="s">
        <v>614</v>
      </c>
      <c r="H528" s="404" t="s">
        <v>1656</v>
      </c>
      <c r="I528" s="47">
        <v>101946769</v>
      </c>
      <c r="J528" s="444" t="s">
        <v>631</v>
      </c>
      <c r="K528" s="402" t="s">
        <v>1578</v>
      </c>
      <c r="L528" s="406" t="s">
        <v>128</v>
      </c>
      <c r="M528" s="405" t="s">
        <v>159</v>
      </c>
      <c r="N528" s="405" t="s">
        <v>625</v>
      </c>
      <c r="O528" s="405">
        <v>80</v>
      </c>
      <c r="P528" s="407" t="s">
        <v>1657</v>
      </c>
      <c r="Q528" s="402" t="s">
        <v>1658</v>
      </c>
      <c r="R528" s="402" t="s">
        <v>1614</v>
      </c>
      <c r="S528" s="401">
        <v>12</v>
      </c>
      <c r="T528" s="412" t="s">
        <v>42</v>
      </c>
      <c r="U528" s="48" t="s">
        <v>620</v>
      </c>
      <c r="V528" s="402" t="s">
        <v>43</v>
      </c>
      <c r="W528" s="445" t="s">
        <v>110</v>
      </c>
      <c r="X528" s="402" t="s">
        <v>110</v>
      </c>
      <c r="Y528" s="49" t="s">
        <v>620</v>
      </c>
      <c r="Z528" s="402" t="s">
        <v>620</v>
      </c>
      <c r="AA528" s="402" t="s">
        <v>620</v>
      </c>
      <c r="AB528" s="49">
        <v>0</v>
      </c>
      <c r="AC528" s="49">
        <v>101946769</v>
      </c>
      <c r="AD528" s="49">
        <v>0</v>
      </c>
      <c r="AE528" s="49">
        <v>0</v>
      </c>
    </row>
    <row r="529" spans="1:31" s="21" customFormat="1" ht="50.1" customHeight="1" x14ac:dyDescent="0.25">
      <c r="A529" s="400">
        <v>346</v>
      </c>
      <c r="B529" s="402">
        <v>80111600</v>
      </c>
      <c r="C529" s="402" t="s">
        <v>1654</v>
      </c>
      <c r="D529" s="402" t="s">
        <v>1609</v>
      </c>
      <c r="E529" s="403" t="s">
        <v>1655</v>
      </c>
      <c r="F529" s="403">
        <v>2020003050027</v>
      </c>
      <c r="G529" s="404" t="s">
        <v>614</v>
      </c>
      <c r="H529" s="404" t="s">
        <v>1656</v>
      </c>
      <c r="I529" s="47">
        <v>101946769</v>
      </c>
      <c r="J529" s="444" t="s">
        <v>632</v>
      </c>
      <c r="K529" s="402" t="s">
        <v>1578</v>
      </c>
      <c r="L529" s="406" t="s">
        <v>128</v>
      </c>
      <c r="M529" s="405" t="s">
        <v>159</v>
      </c>
      <c r="N529" s="405" t="s">
        <v>625</v>
      </c>
      <c r="O529" s="405">
        <v>80</v>
      </c>
      <c r="P529" s="407" t="s">
        <v>1657</v>
      </c>
      <c r="Q529" s="402" t="s">
        <v>1658</v>
      </c>
      <c r="R529" s="402" t="s">
        <v>1614</v>
      </c>
      <c r="S529" s="401">
        <v>12</v>
      </c>
      <c r="T529" s="412" t="s">
        <v>42</v>
      </c>
      <c r="U529" s="48" t="s">
        <v>620</v>
      </c>
      <c r="V529" s="402" t="s">
        <v>43</v>
      </c>
      <c r="W529" s="445" t="s">
        <v>110</v>
      </c>
      <c r="X529" s="402" t="s">
        <v>110</v>
      </c>
      <c r="Y529" s="49" t="s">
        <v>620</v>
      </c>
      <c r="Z529" s="402" t="s">
        <v>620</v>
      </c>
      <c r="AA529" s="402" t="s">
        <v>620</v>
      </c>
      <c r="AB529" s="49">
        <v>0</v>
      </c>
      <c r="AC529" s="49">
        <v>101946769</v>
      </c>
      <c r="AD529" s="49">
        <v>0</v>
      </c>
      <c r="AE529" s="49">
        <v>0</v>
      </c>
    </row>
    <row r="530" spans="1:31" s="21" customFormat="1" ht="50.1" customHeight="1" x14ac:dyDescent="0.25">
      <c r="A530" s="400">
        <v>347</v>
      </c>
      <c r="B530" s="402">
        <v>80111600</v>
      </c>
      <c r="C530" s="402" t="s">
        <v>1654</v>
      </c>
      <c r="D530" s="402" t="s">
        <v>1609</v>
      </c>
      <c r="E530" s="403" t="s">
        <v>1655</v>
      </c>
      <c r="F530" s="403">
        <v>2020003050027</v>
      </c>
      <c r="G530" s="404" t="s">
        <v>614</v>
      </c>
      <c r="H530" s="404" t="s">
        <v>1656</v>
      </c>
      <c r="I530" s="47">
        <v>41274486</v>
      </c>
      <c r="J530" s="405" t="s">
        <v>633</v>
      </c>
      <c r="K530" s="402" t="s">
        <v>1602</v>
      </c>
      <c r="L530" s="406" t="s">
        <v>128</v>
      </c>
      <c r="M530" s="405" t="s">
        <v>159</v>
      </c>
      <c r="N530" s="405" t="s">
        <v>625</v>
      </c>
      <c r="O530" s="405">
        <v>80</v>
      </c>
      <c r="P530" s="407" t="s">
        <v>1657</v>
      </c>
      <c r="Q530" s="402" t="s">
        <v>1658</v>
      </c>
      <c r="R530" s="402" t="s">
        <v>1614</v>
      </c>
      <c r="S530" s="401">
        <v>6</v>
      </c>
      <c r="T530" s="420" t="s">
        <v>42</v>
      </c>
      <c r="U530" s="48">
        <v>224</v>
      </c>
      <c r="V530" s="402" t="s">
        <v>43</v>
      </c>
      <c r="W530" s="402" t="s">
        <v>123</v>
      </c>
      <c r="X530" s="402" t="s">
        <v>124</v>
      </c>
      <c r="Y530" s="49">
        <v>167</v>
      </c>
      <c r="Z530" s="402" t="s">
        <v>1206</v>
      </c>
      <c r="AA530" s="402">
        <v>1169</v>
      </c>
      <c r="AB530" s="49">
        <v>41274486</v>
      </c>
      <c r="AC530" s="49">
        <v>0</v>
      </c>
      <c r="AD530" s="49">
        <v>0</v>
      </c>
      <c r="AE530" s="49">
        <v>41274486</v>
      </c>
    </row>
    <row r="531" spans="1:31" s="21" customFormat="1" ht="50.1" customHeight="1" x14ac:dyDescent="0.25">
      <c r="A531" s="400">
        <v>619</v>
      </c>
      <c r="B531" s="402">
        <v>80111600</v>
      </c>
      <c r="C531" s="402" t="s">
        <v>1654</v>
      </c>
      <c r="D531" s="402" t="s">
        <v>1609</v>
      </c>
      <c r="E531" s="403" t="s">
        <v>1655</v>
      </c>
      <c r="F531" s="403">
        <v>2020003050027</v>
      </c>
      <c r="G531" s="404" t="s">
        <v>614</v>
      </c>
      <c r="H531" s="404" t="s">
        <v>1656</v>
      </c>
      <c r="I531" s="47">
        <v>1000000</v>
      </c>
      <c r="J531" s="405" t="s">
        <v>634</v>
      </c>
      <c r="K531" s="402" t="s">
        <v>1578</v>
      </c>
      <c r="L531" s="406" t="s">
        <v>128</v>
      </c>
      <c r="M531" s="405" t="s">
        <v>159</v>
      </c>
      <c r="N531" s="405" t="s">
        <v>625</v>
      </c>
      <c r="O531" s="405">
        <v>80</v>
      </c>
      <c r="P531" s="407" t="s">
        <v>1657</v>
      </c>
      <c r="Q531" s="402" t="s">
        <v>1658</v>
      </c>
      <c r="R531" s="402" t="s">
        <v>1614</v>
      </c>
      <c r="S531" s="408"/>
      <c r="T531" s="427" t="s">
        <v>42</v>
      </c>
      <c r="U531" s="56" t="s">
        <v>620</v>
      </c>
      <c r="V531" s="402" t="s">
        <v>43</v>
      </c>
      <c r="W531" s="402" t="s">
        <v>130</v>
      </c>
      <c r="X531" s="402" t="s">
        <v>130</v>
      </c>
      <c r="Y531" s="49" t="s">
        <v>620</v>
      </c>
      <c r="Z531" s="402" t="s">
        <v>620</v>
      </c>
      <c r="AA531" s="402" t="s">
        <v>620</v>
      </c>
      <c r="AB531" s="49">
        <v>0</v>
      </c>
      <c r="AC531" s="49">
        <v>1000000</v>
      </c>
      <c r="AD531" s="49">
        <v>0</v>
      </c>
      <c r="AE531" s="49">
        <v>0</v>
      </c>
    </row>
    <row r="532" spans="1:31" s="21" customFormat="1" ht="50.1" customHeight="1" x14ac:dyDescent="0.25">
      <c r="A532" s="400" t="s">
        <v>108</v>
      </c>
      <c r="B532" s="402">
        <v>80111600</v>
      </c>
      <c r="C532" s="402" t="s">
        <v>1654</v>
      </c>
      <c r="D532" s="402" t="s">
        <v>1609</v>
      </c>
      <c r="E532" s="403" t="s">
        <v>1655</v>
      </c>
      <c r="F532" s="403">
        <v>2020003050027</v>
      </c>
      <c r="G532" s="404" t="s">
        <v>614</v>
      </c>
      <c r="H532" s="404" t="s">
        <v>1656</v>
      </c>
      <c r="I532" s="47">
        <v>6474057</v>
      </c>
      <c r="J532" s="405" t="s">
        <v>635</v>
      </c>
      <c r="K532" s="402" t="s">
        <v>1578</v>
      </c>
      <c r="L532" s="406" t="s">
        <v>128</v>
      </c>
      <c r="M532" s="405" t="s">
        <v>159</v>
      </c>
      <c r="N532" s="405" t="s">
        <v>625</v>
      </c>
      <c r="O532" s="405">
        <v>80</v>
      </c>
      <c r="P532" s="407" t="s">
        <v>1657</v>
      </c>
      <c r="Q532" s="402" t="s">
        <v>1658</v>
      </c>
      <c r="R532" s="402" t="s">
        <v>1614</v>
      </c>
      <c r="S532" s="408">
        <v>8</v>
      </c>
      <c r="T532" s="415" t="s">
        <v>42</v>
      </c>
      <c r="U532" s="56" t="s">
        <v>620</v>
      </c>
      <c r="V532" s="402" t="s">
        <v>43</v>
      </c>
      <c r="W532" s="402" t="s">
        <v>160</v>
      </c>
      <c r="X532" s="402" t="s">
        <v>425</v>
      </c>
      <c r="Y532" s="49" t="s">
        <v>620</v>
      </c>
      <c r="Z532" s="402" t="s">
        <v>620</v>
      </c>
      <c r="AA532" s="402" t="s">
        <v>620</v>
      </c>
      <c r="AB532" s="49">
        <v>0</v>
      </c>
      <c r="AC532" s="49">
        <v>6474057</v>
      </c>
      <c r="AD532" s="49">
        <v>0</v>
      </c>
      <c r="AE532" s="49">
        <v>0</v>
      </c>
    </row>
    <row r="533" spans="1:31" s="21" customFormat="1" ht="50.1" customHeight="1" x14ac:dyDescent="0.25">
      <c r="A533" s="400">
        <v>348</v>
      </c>
      <c r="B533" s="402">
        <v>80111600</v>
      </c>
      <c r="C533" s="402" t="s">
        <v>1654</v>
      </c>
      <c r="D533" s="402" t="s">
        <v>1609</v>
      </c>
      <c r="E533" s="403" t="s">
        <v>1655</v>
      </c>
      <c r="F533" s="403">
        <v>2020003050027</v>
      </c>
      <c r="G533" s="404" t="s">
        <v>614</v>
      </c>
      <c r="H533" s="404" t="s">
        <v>1656</v>
      </c>
      <c r="I533" s="47">
        <v>101946769</v>
      </c>
      <c r="J533" s="405" t="s">
        <v>636</v>
      </c>
      <c r="K533" s="402" t="s">
        <v>1578</v>
      </c>
      <c r="L533" s="406" t="s">
        <v>128</v>
      </c>
      <c r="M533" s="405" t="s">
        <v>159</v>
      </c>
      <c r="N533" s="405" t="s">
        <v>625</v>
      </c>
      <c r="O533" s="405">
        <v>80</v>
      </c>
      <c r="P533" s="407" t="s">
        <v>1657</v>
      </c>
      <c r="Q533" s="402" t="s">
        <v>1658</v>
      </c>
      <c r="R533" s="402" t="s">
        <v>1614</v>
      </c>
      <c r="S533" s="401">
        <v>12</v>
      </c>
      <c r="T533" s="437" t="s">
        <v>42</v>
      </c>
      <c r="U533" s="49" t="s">
        <v>620</v>
      </c>
      <c r="V533" s="402" t="s">
        <v>43</v>
      </c>
      <c r="W533" s="402" t="s">
        <v>110</v>
      </c>
      <c r="X533" s="402" t="s">
        <v>110</v>
      </c>
      <c r="Y533" s="49" t="s">
        <v>620</v>
      </c>
      <c r="Z533" s="402" t="s">
        <v>620</v>
      </c>
      <c r="AA533" s="402" t="s">
        <v>620</v>
      </c>
      <c r="AB533" s="49">
        <v>0</v>
      </c>
      <c r="AC533" s="49">
        <v>101946769</v>
      </c>
      <c r="AD533" s="49">
        <v>0</v>
      </c>
      <c r="AE533" s="49">
        <v>0</v>
      </c>
    </row>
    <row r="534" spans="1:31" s="21" customFormat="1" ht="50.1" customHeight="1" x14ac:dyDescent="0.25">
      <c r="A534" s="400">
        <v>349</v>
      </c>
      <c r="B534" s="402">
        <v>80111600</v>
      </c>
      <c r="C534" s="402" t="s">
        <v>1654</v>
      </c>
      <c r="D534" s="402" t="s">
        <v>1609</v>
      </c>
      <c r="E534" s="403" t="s">
        <v>1655</v>
      </c>
      <c r="F534" s="403">
        <v>2020003050027</v>
      </c>
      <c r="G534" s="404" t="s">
        <v>614</v>
      </c>
      <c r="H534" s="404" t="s">
        <v>1656</v>
      </c>
      <c r="I534" s="47">
        <v>101946769</v>
      </c>
      <c r="J534" s="405" t="s">
        <v>637</v>
      </c>
      <c r="K534" s="402" t="s">
        <v>1578</v>
      </c>
      <c r="L534" s="406" t="s">
        <v>128</v>
      </c>
      <c r="M534" s="405" t="s">
        <v>159</v>
      </c>
      <c r="N534" s="405" t="s">
        <v>625</v>
      </c>
      <c r="O534" s="405">
        <v>80</v>
      </c>
      <c r="P534" s="407" t="s">
        <v>1657</v>
      </c>
      <c r="Q534" s="402" t="s">
        <v>1658</v>
      </c>
      <c r="R534" s="402" t="s">
        <v>1614</v>
      </c>
      <c r="S534" s="401">
        <v>12</v>
      </c>
      <c r="T534" s="415" t="s">
        <v>42</v>
      </c>
      <c r="U534" s="49" t="s">
        <v>620</v>
      </c>
      <c r="V534" s="402" t="s">
        <v>43</v>
      </c>
      <c r="W534" s="402" t="s">
        <v>110</v>
      </c>
      <c r="X534" s="402" t="s">
        <v>110</v>
      </c>
      <c r="Y534" s="49" t="s">
        <v>620</v>
      </c>
      <c r="Z534" s="402" t="s">
        <v>620</v>
      </c>
      <c r="AA534" s="402" t="s">
        <v>620</v>
      </c>
      <c r="AB534" s="49">
        <v>0</v>
      </c>
      <c r="AC534" s="49">
        <v>101946769</v>
      </c>
      <c r="AD534" s="49">
        <v>0</v>
      </c>
      <c r="AE534" s="49">
        <v>0</v>
      </c>
    </row>
    <row r="535" spans="1:31" s="21" customFormat="1" ht="50.1" customHeight="1" x14ac:dyDescent="0.25">
      <c r="A535" s="400">
        <v>350</v>
      </c>
      <c r="B535" s="402">
        <v>80111600</v>
      </c>
      <c r="C535" s="402" t="s">
        <v>1654</v>
      </c>
      <c r="D535" s="402" t="s">
        <v>1609</v>
      </c>
      <c r="E535" s="403" t="s">
        <v>1655</v>
      </c>
      <c r="F535" s="403">
        <v>2020003050027</v>
      </c>
      <c r="G535" s="404" t="s">
        <v>614</v>
      </c>
      <c r="H535" s="404" t="s">
        <v>1656</v>
      </c>
      <c r="I535" s="47">
        <v>101946769</v>
      </c>
      <c r="J535" s="405" t="s">
        <v>638</v>
      </c>
      <c r="K535" s="402" t="s">
        <v>1578</v>
      </c>
      <c r="L535" s="406" t="s">
        <v>128</v>
      </c>
      <c r="M535" s="405" t="s">
        <v>159</v>
      </c>
      <c r="N535" s="405" t="s">
        <v>625</v>
      </c>
      <c r="O535" s="405">
        <v>80</v>
      </c>
      <c r="P535" s="407" t="s">
        <v>1657</v>
      </c>
      <c r="Q535" s="402" t="s">
        <v>1658</v>
      </c>
      <c r="R535" s="402" t="s">
        <v>1614</v>
      </c>
      <c r="S535" s="401">
        <v>12</v>
      </c>
      <c r="T535" s="425" t="s">
        <v>42</v>
      </c>
      <c r="U535" s="49" t="s">
        <v>620</v>
      </c>
      <c r="V535" s="402" t="s">
        <v>43</v>
      </c>
      <c r="W535" s="402" t="s">
        <v>110</v>
      </c>
      <c r="X535" s="402" t="s">
        <v>110</v>
      </c>
      <c r="Y535" s="49" t="s">
        <v>620</v>
      </c>
      <c r="Z535" s="402" t="s">
        <v>620</v>
      </c>
      <c r="AA535" s="402" t="s">
        <v>620</v>
      </c>
      <c r="AB535" s="49">
        <v>0</v>
      </c>
      <c r="AC535" s="49">
        <v>101946769</v>
      </c>
      <c r="AD535" s="49">
        <v>0</v>
      </c>
      <c r="AE535" s="49">
        <v>0</v>
      </c>
    </row>
    <row r="536" spans="1:31" s="21" customFormat="1" ht="50.1" customHeight="1" x14ac:dyDescent="0.25">
      <c r="A536" s="400">
        <v>351</v>
      </c>
      <c r="B536" s="402">
        <v>80111600</v>
      </c>
      <c r="C536" s="402" t="s">
        <v>1654</v>
      </c>
      <c r="D536" s="402" t="s">
        <v>1609</v>
      </c>
      <c r="E536" s="403" t="s">
        <v>1655</v>
      </c>
      <c r="F536" s="403">
        <v>2020003050027</v>
      </c>
      <c r="G536" s="404" t="s">
        <v>639</v>
      </c>
      <c r="H536" s="404" t="s">
        <v>1656</v>
      </c>
      <c r="I536" s="47">
        <v>41581832.68</v>
      </c>
      <c r="J536" s="405" t="s">
        <v>640</v>
      </c>
      <c r="K536" s="402" t="s">
        <v>1578</v>
      </c>
      <c r="L536" s="406" t="s">
        <v>128</v>
      </c>
      <c r="M536" s="405" t="s">
        <v>641</v>
      </c>
      <c r="N536" s="405" t="s">
        <v>625</v>
      </c>
      <c r="O536" s="405">
        <v>80</v>
      </c>
      <c r="P536" s="407" t="s">
        <v>1657</v>
      </c>
      <c r="Q536" s="402" t="s">
        <v>1658</v>
      </c>
      <c r="R536" s="402" t="s">
        <v>1614</v>
      </c>
      <c r="S536" s="408"/>
      <c r="T536" s="427" t="s">
        <v>42</v>
      </c>
      <c r="U536" s="49" t="s">
        <v>620</v>
      </c>
      <c r="V536" s="402" t="s">
        <v>43</v>
      </c>
      <c r="W536" s="402" t="s">
        <v>130</v>
      </c>
      <c r="X536" s="402" t="s">
        <v>130</v>
      </c>
      <c r="Y536" s="49" t="s">
        <v>620</v>
      </c>
      <c r="Z536" s="402" t="s">
        <v>620</v>
      </c>
      <c r="AA536" s="402" t="s">
        <v>620</v>
      </c>
      <c r="AB536" s="49">
        <v>0</v>
      </c>
      <c r="AC536" s="49">
        <v>41581832.68</v>
      </c>
      <c r="AD536" s="49">
        <v>0</v>
      </c>
      <c r="AE536" s="49">
        <v>0</v>
      </c>
    </row>
    <row r="537" spans="1:31" s="21" customFormat="1" ht="50.1" customHeight="1" x14ac:dyDescent="0.25">
      <c r="A537" s="400">
        <v>35</v>
      </c>
      <c r="B537" s="402">
        <v>80111600</v>
      </c>
      <c r="C537" s="402" t="s">
        <v>1654</v>
      </c>
      <c r="D537" s="402" t="s">
        <v>1609</v>
      </c>
      <c r="E537" s="403" t="s">
        <v>1655</v>
      </c>
      <c r="F537" s="403">
        <v>2020003050027</v>
      </c>
      <c r="G537" s="404" t="s">
        <v>639</v>
      </c>
      <c r="H537" s="404" t="s">
        <v>1656</v>
      </c>
      <c r="I537" s="47">
        <v>54981608.32</v>
      </c>
      <c r="J537" s="444" t="s">
        <v>642</v>
      </c>
      <c r="K537" s="402" t="s">
        <v>1602</v>
      </c>
      <c r="L537" s="406" t="s">
        <v>128</v>
      </c>
      <c r="M537" s="405" t="s">
        <v>159</v>
      </c>
      <c r="N537" s="405" t="s">
        <v>625</v>
      </c>
      <c r="O537" s="405">
        <v>80</v>
      </c>
      <c r="P537" s="407" t="s">
        <v>1657</v>
      </c>
      <c r="Q537" s="402" t="s">
        <v>1658</v>
      </c>
      <c r="R537" s="402" t="s">
        <v>1614</v>
      </c>
      <c r="S537" s="408">
        <v>12</v>
      </c>
      <c r="T537" s="409" t="s">
        <v>42</v>
      </c>
      <c r="U537" s="57" t="s">
        <v>620</v>
      </c>
      <c r="V537" s="402" t="s">
        <v>43</v>
      </c>
      <c r="W537" s="445" t="s">
        <v>130</v>
      </c>
      <c r="X537" s="402" t="s">
        <v>130</v>
      </c>
      <c r="Y537" s="49">
        <v>5522020</v>
      </c>
      <c r="Z537" s="402" t="s">
        <v>852</v>
      </c>
      <c r="AA537" s="402">
        <v>2204</v>
      </c>
      <c r="AB537" s="49">
        <v>0</v>
      </c>
      <c r="AC537" s="49">
        <v>54981608.32</v>
      </c>
      <c r="AD537" s="49">
        <v>0</v>
      </c>
      <c r="AE537" s="49">
        <v>0</v>
      </c>
    </row>
    <row r="538" spans="1:31" s="21" customFormat="1" ht="50.1" customHeight="1" x14ac:dyDescent="0.25">
      <c r="A538" s="400" t="s">
        <v>108</v>
      </c>
      <c r="B538" s="402">
        <v>80111600</v>
      </c>
      <c r="C538" s="402" t="s">
        <v>1654</v>
      </c>
      <c r="D538" s="402" t="s">
        <v>1609</v>
      </c>
      <c r="E538" s="403" t="s">
        <v>1655</v>
      </c>
      <c r="F538" s="403">
        <v>2020003050027</v>
      </c>
      <c r="G538" s="404" t="s">
        <v>614</v>
      </c>
      <c r="H538" s="404" t="s">
        <v>1656</v>
      </c>
      <c r="I538" s="47">
        <v>15072118.5</v>
      </c>
      <c r="J538" s="444" t="s">
        <v>619</v>
      </c>
      <c r="K538" s="402" t="s">
        <v>1578</v>
      </c>
      <c r="L538" s="406" t="s">
        <v>128</v>
      </c>
      <c r="M538" s="402" t="s">
        <v>159</v>
      </c>
      <c r="N538" s="405" t="s">
        <v>625</v>
      </c>
      <c r="O538" s="405">
        <v>80</v>
      </c>
      <c r="P538" s="407" t="s">
        <v>1657</v>
      </c>
      <c r="Q538" s="402" t="s">
        <v>1658</v>
      </c>
      <c r="R538" s="402" t="s">
        <v>1614</v>
      </c>
      <c r="S538" s="408" t="s">
        <v>37</v>
      </c>
      <c r="T538" s="422" t="s">
        <v>42</v>
      </c>
      <c r="U538" s="56" t="s">
        <v>620</v>
      </c>
      <c r="V538" s="402" t="s">
        <v>43</v>
      </c>
      <c r="W538" s="445" t="s">
        <v>130</v>
      </c>
      <c r="X538" s="402" t="s">
        <v>130</v>
      </c>
      <c r="Y538" s="49" t="s">
        <v>620</v>
      </c>
      <c r="Z538" s="402" t="s">
        <v>620</v>
      </c>
      <c r="AA538" s="402" t="s">
        <v>620</v>
      </c>
      <c r="AB538" s="49">
        <v>0</v>
      </c>
      <c r="AC538" s="49">
        <v>15072118.5</v>
      </c>
      <c r="AD538" s="49">
        <v>0</v>
      </c>
      <c r="AE538" s="49">
        <v>0</v>
      </c>
    </row>
    <row r="539" spans="1:31" s="21" customFormat="1" ht="50.1" customHeight="1" x14ac:dyDescent="0.25">
      <c r="A539" s="400" t="s">
        <v>108</v>
      </c>
      <c r="B539" s="402">
        <v>80111600</v>
      </c>
      <c r="C539" s="402" t="s">
        <v>1654</v>
      </c>
      <c r="D539" s="402" t="s">
        <v>1609</v>
      </c>
      <c r="E539" s="403" t="s">
        <v>1655</v>
      </c>
      <c r="F539" s="403">
        <v>2020003050027</v>
      </c>
      <c r="G539" s="404" t="s">
        <v>614</v>
      </c>
      <c r="H539" s="404" t="s">
        <v>1656</v>
      </c>
      <c r="I539" s="47">
        <v>26712171.5</v>
      </c>
      <c r="J539" s="444" t="s">
        <v>619</v>
      </c>
      <c r="K539" s="402" t="s">
        <v>1578</v>
      </c>
      <c r="L539" s="406" t="s">
        <v>128</v>
      </c>
      <c r="M539" s="402" t="s">
        <v>159</v>
      </c>
      <c r="N539" s="405" t="s">
        <v>613</v>
      </c>
      <c r="O539" s="405">
        <v>74</v>
      </c>
      <c r="P539" s="407" t="s">
        <v>1657</v>
      </c>
      <c r="Q539" s="402" t="s">
        <v>1658</v>
      </c>
      <c r="R539" s="402" t="s">
        <v>525</v>
      </c>
      <c r="S539" s="408" t="s">
        <v>37</v>
      </c>
      <c r="T539" s="422" t="s">
        <v>42</v>
      </c>
      <c r="U539" s="56" t="s">
        <v>620</v>
      </c>
      <c r="V539" s="402" t="s">
        <v>43</v>
      </c>
      <c r="W539" s="445" t="s">
        <v>130</v>
      </c>
      <c r="X539" s="402" t="s">
        <v>130</v>
      </c>
      <c r="Y539" s="49" t="s">
        <v>620</v>
      </c>
      <c r="Z539" s="402" t="s">
        <v>620</v>
      </c>
      <c r="AA539" s="402" t="s">
        <v>620</v>
      </c>
      <c r="AB539" s="49">
        <v>0</v>
      </c>
      <c r="AC539" s="49">
        <v>26712171.5</v>
      </c>
      <c r="AD539" s="49">
        <v>0</v>
      </c>
      <c r="AE539" s="49">
        <v>0</v>
      </c>
    </row>
    <row r="540" spans="1:31" s="21" customFormat="1" ht="50.1" customHeight="1" x14ac:dyDescent="0.25">
      <c r="A540" s="400" t="s">
        <v>108</v>
      </c>
      <c r="B540" s="402">
        <v>80111600</v>
      </c>
      <c r="C540" s="402" t="s">
        <v>1654</v>
      </c>
      <c r="D540" s="402" t="s">
        <v>1609</v>
      </c>
      <c r="E540" s="403" t="s">
        <v>1655</v>
      </c>
      <c r="F540" s="403">
        <v>2020003050027</v>
      </c>
      <c r="G540" s="404" t="s">
        <v>614</v>
      </c>
      <c r="H540" s="404" t="s">
        <v>1656</v>
      </c>
      <c r="I540" s="47">
        <v>26712171.5</v>
      </c>
      <c r="J540" s="444" t="s">
        <v>643</v>
      </c>
      <c r="K540" s="402" t="s">
        <v>1578</v>
      </c>
      <c r="L540" s="406" t="s">
        <v>128</v>
      </c>
      <c r="M540" s="402" t="s">
        <v>159</v>
      </c>
      <c r="N540" s="405" t="s">
        <v>613</v>
      </c>
      <c r="O540" s="405">
        <v>74</v>
      </c>
      <c r="P540" s="407" t="s">
        <v>1657</v>
      </c>
      <c r="Q540" s="402" t="s">
        <v>1658</v>
      </c>
      <c r="R540" s="402" t="s">
        <v>525</v>
      </c>
      <c r="S540" s="408" t="s">
        <v>37</v>
      </c>
      <c r="T540" s="422" t="s">
        <v>42</v>
      </c>
      <c r="U540" s="56" t="s">
        <v>620</v>
      </c>
      <c r="V540" s="402" t="s">
        <v>43</v>
      </c>
      <c r="W540" s="445" t="s">
        <v>130</v>
      </c>
      <c r="X540" s="402" t="s">
        <v>130</v>
      </c>
      <c r="Y540" s="49" t="s">
        <v>620</v>
      </c>
      <c r="Z540" s="402" t="s">
        <v>620</v>
      </c>
      <c r="AA540" s="402" t="s">
        <v>620</v>
      </c>
      <c r="AB540" s="49">
        <v>0</v>
      </c>
      <c r="AC540" s="49">
        <v>26712171.5</v>
      </c>
      <c r="AD540" s="49">
        <v>0</v>
      </c>
      <c r="AE540" s="49">
        <v>0</v>
      </c>
    </row>
    <row r="541" spans="1:31" s="21" customFormat="1" ht="50.1" customHeight="1" x14ac:dyDescent="0.25">
      <c r="A541" s="400">
        <v>352</v>
      </c>
      <c r="B541" s="402">
        <v>80111600</v>
      </c>
      <c r="C541" s="402" t="s">
        <v>1654</v>
      </c>
      <c r="D541" s="402" t="s">
        <v>1609</v>
      </c>
      <c r="E541" s="403" t="s">
        <v>1655</v>
      </c>
      <c r="F541" s="403">
        <v>2020003050027</v>
      </c>
      <c r="G541" s="404" t="s">
        <v>614</v>
      </c>
      <c r="H541" s="404" t="s">
        <v>1656</v>
      </c>
      <c r="I541" s="47">
        <v>78059455.5</v>
      </c>
      <c r="J541" s="405" t="s">
        <v>622</v>
      </c>
      <c r="K541" s="402" t="s">
        <v>1602</v>
      </c>
      <c r="L541" s="406" t="s">
        <v>128</v>
      </c>
      <c r="M541" s="405" t="s">
        <v>159</v>
      </c>
      <c r="N541" s="405" t="s">
        <v>625</v>
      </c>
      <c r="O541" s="405">
        <v>80</v>
      </c>
      <c r="P541" s="407" t="s">
        <v>1657</v>
      </c>
      <c r="Q541" s="402" t="s">
        <v>1658</v>
      </c>
      <c r="R541" s="402" t="s">
        <v>1614</v>
      </c>
      <c r="S541" s="408">
        <v>9.5</v>
      </c>
      <c r="T541" s="409" t="s">
        <v>42</v>
      </c>
      <c r="U541" s="57">
        <v>381</v>
      </c>
      <c r="V541" s="402" t="s">
        <v>43</v>
      </c>
      <c r="W541" s="402" t="s">
        <v>130</v>
      </c>
      <c r="X541" s="402" t="s">
        <v>130</v>
      </c>
      <c r="Y541" s="49">
        <v>280</v>
      </c>
      <c r="Z541" s="402" t="s">
        <v>1471</v>
      </c>
      <c r="AA541" s="402">
        <v>2378</v>
      </c>
      <c r="AB541" s="49">
        <v>78059456</v>
      </c>
      <c r="AC541" s="49">
        <v>-0.5</v>
      </c>
      <c r="AD541" s="49">
        <v>0</v>
      </c>
      <c r="AE541" s="49">
        <v>78059456</v>
      </c>
    </row>
    <row r="542" spans="1:31" s="21" customFormat="1" ht="50.1" customHeight="1" x14ac:dyDescent="0.25">
      <c r="A542" s="400">
        <v>353</v>
      </c>
      <c r="B542" s="402">
        <v>80111600</v>
      </c>
      <c r="C542" s="402" t="s">
        <v>1654</v>
      </c>
      <c r="D542" s="402" t="s">
        <v>1609</v>
      </c>
      <c r="E542" s="403" t="s">
        <v>1655</v>
      </c>
      <c r="F542" s="403">
        <v>2020003050027</v>
      </c>
      <c r="G542" s="404" t="s">
        <v>614</v>
      </c>
      <c r="H542" s="404" t="s">
        <v>1656</v>
      </c>
      <c r="I542" s="47">
        <v>41274486</v>
      </c>
      <c r="J542" s="405" t="s">
        <v>644</v>
      </c>
      <c r="K542" s="402" t="s">
        <v>1578</v>
      </c>
      <c r="L542" s="406" t="s">
        <v>128</v>
      </c>
      <c r="M542" s="405" t="s">
        <v>159</v>
      </c>
      <c r="N542" s="405" t="s">
        <v>625</v>
      </c>
      <c r="O542" s="405">
        <v>80</v>
      </c>
      <c r="P542" s="407" t="s">
        <v>1657</v>
      </c>
      <c r="Q542" s="402" t="s">
        <v>1658</v>
      </c>
      <c r="R542" s="402" t="s">
        <v>1614</v>
      </c>
      <c r="S542" s="401">
        <v>6</v>
      </c>
      <c r="T542" s="409" t="s">
        <v>42</v>
      </c>
      <c r="U542" s="48" t="s">
        <v>620</v>
      </c>
      <c r="V542" s="402" t="s">
        <v>43</v>
      </c>
      <c r="W542" s="402" t="s">
        <v>123</v>
      </c>
      <c r="X542" s="402" t="s">
        <v>124</v>
      </c>
      <c r="Y542" s="49" t="s">
        <v>620</v>
      </c>
      <c r="Z542" s="402" t="s">
        <v>620</v>
      </c>
      <c r="AA542" s="402" t="s">
        <v>620</v>
      </c>
      <c r="AB542" s="49">
        <v>0</v>
      </c>
      <c r="AC542" s="49">
        <v>41274486</v>
      </c>
      <c r="AD542" s="49">
        <v>0</v>
      </c>
      <c r="AE542" s="49">
        <v>0</v>
      </c>
    </row>
    <row r="543" spans="1:31" s="21" customFormat="1" ht="50.1" customHeight="1" x14ac:dyDescent="0.25">
      <c r="A543" s="400" t="s">
        <v>108</v>
      </c>
      <c r="B543" s="402"/>
      <c r="C543" s="402" t="s">
        <v>1654</v>
      </c>
      <c r="D543" s="402" t="s">
        <v>1609</v>
      </c>
      <c r="E543" s="403" t="s">
        <v>1655</v>
      </c>
      <c r="F543" s="403">
        <v>2020003050027</v>
      </c>
      <c r="G543" s="404" t="s">
        <v>614</v>
      </c>
      <c r="H543" s="404" t="s">
        <v>1656</v>
      </c>
      <c r="I543" s="47">
        <v>46473760</v>
      </c>
      <c r="J543" s="405" t="s">
        <v>645</v>
      </c>
      <c r="K543" s="402" t="s">
        <v>1578</v>
      </c>
      <c r="L543" s="406" t="s">
        <v>128</v>
      </c>
      <c r="M543" s="405" t="s">
        <v>159</v>
      </c>
      <c r="N543" s="405" t="s">
        <v>625</v>
      </c>
      <c r="O543" s="405">
        <v>80</v>
      </c>
      <c r="P543" s="407" t="s">
        <v>1657</v>
      </c>
      <c r="Q543" s="402" t="s">
        <v>1658</v>
      </c>
      <c r="R543" s="402" t="s">
        <v>1614</v>
      </c>
      <c r="S543" s="401"/>
      <c r="T543" s="414"/>
      <c r="U543" s="49" t="s">
        <v>620</v>
      </c>
      <c r="V543" s="402"/>
      <c r="W543" s="402"/>
      <c r="X543" s="402"/>
      <c r="Y543" s="49" t="s">
        <v>620</v>
      </c>
      <c r="Z543" s="402" t="s">
        <v>620</v>
      </c>
      <c r="AA543" s="402" t="s">
        <v>620</v>
      </c>
      <c r="AB543" s="49">
        <v>0</v>
      </c>
      <c r="AC543" s="49">
        <v>46473760</v>
      </c>
      <c r="AD543" s="49">
        <v>0</v>
      </c>
      <c r="AE543" s="49">
        <v>0</v>
      </c>
    </row>
    <row r="544" spans="1:31" s="21" customFormat="1" ht="50.1" customHeight="1" x14ac:dyDescent="0.25">
      <c r="A544" s="400">
        <v>354</v>
      </c>
      <c r="B544" s="402">
        <v>80111600</v>
      </c>
      <c r="C544" s="402" t="s">
        <v>1654</v>
      </c>
      <c r="D544" s="402" t="s">
        <v>1609</v>
      </c>
      <c r="E544" s="403" t="s">
        <v>1655</v>
      </c>
      <c r="F544" s="403">
        <v>2020003050027</v>
      </c>
      <c r="G544" s="404" t="s">
        <v>614</v>
      </c>
      <c r="H544" s="404" t="s">
        <v>1656</v>
      </c>
      <c r="I544" s="47">
        <v>87748246</v>
      </c>
      <c r="J544" s="405" t="s">
        <v>646</v>
      </c>
      <c r="K544" s="402" t="s">
        <v>1578</v>
      </c>
      <c r="L544" s="406" t="s">
        <v>128</v>
      </c>
      <c r="M544" s="405" t="s">
        <v>159</v>
      </c>
      <c r="N544" s="405" t="s">
        <v>625</v>
      </c>
      <c r="O544" s="405">
        <v>80</v>
      </c>
      <c r="P544" s="407" t="s">
        <v>1657</v>
      </c>
      <c r="Q544" s="402" t="s">
        <v>1658</v>
      </c>
      <c r="R544" s="402" t="s">
        <v>1614</v>
      </c>
      <c r="S544" s="401">
        <v>12</v>
      </c>
      <c r="T544" s="409" t="s">
        <v>42</v>
      </c>
      <c r="U544" s="48" t="s">
        <v>620</v>
      </c>
      <c r="V544" s="402" t="s">
        <v>43</v>
      </c>
      <c r="W544" s="402" t="s">
        <v>110</v>
      </c>
      <c r="X544" s="402" t="s">
        <v>110</v>
      </c>
      <c r="Y544" s="49" t="s">
        <v>620</v>
      </c>
      <c r="Z544" s="402" t="s">
        <v>620</v>
      </c>
      <c r="AA544" s="402" t="s">
        <v>620</v>
      </c>
      <c r="AB544" s="49">
        <v>0</v>
      </c>
      <c r="AC544" s="49">
        <v>87748246</v>
      </c>
      <c r="AD544" s="49">
        <v>0</v>
      </c>
      <c r="AE544" s="49">
        <v>0</v>
      </c>
    </row>
    <row r="545" spans="1:31" s="21" customFormat="1" ht="50.1" customHeight="1" x14ac:dyDescent="0.25">
      <c r="A545" s="400">
        <v>355</v>
      </c>
      <c r="B545" s="402">
        <v>80111600</v>
      </c>
      <c r="C545" s="402" t="s">
        <v>1654</v>
      </c>
      <c r="D545" s="402" t="s">
        <v>1609</v>
      </c>
      <c r="E545" s="403" t="s">
        <v>1655</v>
      </c>
      <c r="F545" s="403">
        <v>2020003050027</v>
      </c>
      <c r="G545" s="404" t="s">
        <v>614</v>
      </c>
      <c r="H545" s="404" t="s">
        <v>1656</v>
      </c>
      <c r="I545" s="47">
        <v>87748246</v>
      </c>
      <c r="J545" s="405" t="s">
        <v>646</v>
      </c>
      <c r="K545" s="402" t="s">
        <v>1578</v>
      </c>
      <c r="L545" s="406" t="s">
        <v>128</v>
      </c>
      <c r="M545" s="405" t="s">
        <v>159</v>
      </c>
      <c r="N545" s="405" t="s">
        <v>625</v>
      </c>
      <c r="O545" s="405">
        <v>80</v>
      </c>
      <c r="P545" s="407" t="s">
        <v>1657</v>
      </c>
      <c r="Q545" s="402" t="s">
        <v>1658</v>
      </c>
      <c r="R545" s="402" t="s">
        <v>1614</v>
      </c>
      <c r="S545" s="401">
        <v>12</v>
      </c>
      <c r="T545" s="409" t="s">
        <v>42</v>
      </c>
      <c r="U545" s="48" t="s">
        <v>620</v>
      </c>
      <c r="V545" s="402" t="s">
        <v>43</v>
      </c>
      <c r="W545" s="402" t="s">
        <v>110</v>
      </c>
      <c r="X545" s="402" t="s">
        <v>110</v>
      </c>
      <c r="Y545" s="49" t="s">
        <v>620</v>
      </c>
      <c r="Z545" s="402" t="s">
        <v>620</v>
      </c>
      <c r="AA545" s="402" t="s">
        <v>620</v>
      </c>
      <c r="AB545" s="49">
        <v>0</v>
      </c>
      <c r="AC545" s="49">
        <v>87748246</v>
      </c>
      <c r="AD545" s="49">
        <v>0</v>
      </c>
      <c r="AE545" s="49">
        <v>0</v>
      </c>
    </row>
    <row r="546" spans="1:31" s="21" customFormat="1" ht="50.1" customHeight="1" x14ac:dyDescent="0.25">
      <c r="A546" s="400">
        <v>356</v>
      </c>
      <c r="B546" s="402">
        <v>80111600</v>
      </c>
      <c r="C546" s="402" t="s">
        <v>1654</v>
      </c>
      <c r="D546" s="402" t="s">
        <v>1609</v>
      </c>
      <c r="E546" s="403" t="s">
        <v>1655</v>
      </c>
      <c r="F546" s="403">
        <v>2020003050027</v>
      </c>
      <c r="G546" s="404" t="s">
        <v>614</v>
      </c>
      <c r="H546" s="404" t="s">
        <v>1656</v>
      </c>
      <c r="I546" s="47">
        <v>93131574</v>
      </c>
      <c r="J546" s="405" t="s">
        <v>647</v>
      </c>
      <c r="K546" s="402" t="s">
        <v>1578</v>
      </c>
      <c r="L546" s="406" t="s">
        <v>128</v>
      </c>
      <c r="M546" s="405" t="s">
        <v>159</v>
      </c>
      <c r="N546" s="405" t="s">
        <v>625</v>
      </c>
      <c r="O546" s="405">
        <v>80</v>
      </c>
      <c r="P546" s="407" t="s">
        <v>1657</v>
      </c>
      <c r="Q546" s="402" t="s">
        <v>1658</v>
      </c>
      <c r="R546" s="402" t="s">
        <v>1614</v>
      </c>
      <c r="S546" s="401">
        <v>12</v>
      </c>
      <c r="T546" s="409" t="s">
        <v>42</v>
      </c>
      <c r="U546" s="48" t="s">
        <v>620</v>
      </c>
      <c r="V546" s="402" t="s">
        <v>43</v>
      </c>
      <c r="W546" s="402" t="s">
        <v>110</v>
      </c>
      <c r="X546" s="402" t="s">
        <v>110</v>
      </c>
      <c r="Y546" s="49" t="s">
        <v>620</v>
      </c>
      <c r="Z546" s="402" t="s">
        <v>620</v>
      </c>
      <c r="AA546" s="402" t="s">
        <v>620</v>
      </c>
      <c r="AB546" s="49">
        <v>0</v>
      </c>
      <c r="AC546" s="49">
        <v>93131574</v>
      </c>
      <c r="AD546" s="49">
        <v>0</v>
      </c>
      <c r="AE546" s="49">
        <v>0</v>
      </c>
    </row>
    <row r="547" spans="1:31" s="21" customFormat="1" ht="50.1" customHeight="1" x14ac:dyDescent="0.25">
      <c r="A547" s="400">
        <v>357</v>
      </c>
      <c r="B547" s="402">
        <v>80111600</v>
      </c>
      <c r="C547" s="402" t="s">
        <v>1654</v>
      </c>
      <c r="D547" s="402" t="s">
        <v>1609</v>
      </c>
      <c r="E547" s="403" t="s">
        <v>1655</v>
      </c>
      <c r="F547" s="403">
        <v>2020003050027</v>
      </c>
      <c r="G547" s="404" t="s">
        <v>614</v>
      </c>
      <c r="H547" s="404" t="s">
        <v>1656</v>
      </c>
      <c r="I547" s="47">
        <v>93131574</v>
      </c>
      <c r="J547" s="405" t="s">
        <v>648</v>
      </c>
      <c r="K547" s="402" t="s">
        <v>1578</v>
      </c>
      <c r="L547" s="406" t="s">
        <v>128</v>
      </c>
      <c r="M547" s="405" t="s">
        <v>159</v>
      </c>
      <c r="N547" s="405" t="s">
        <v>625</v>
      </c>
      <c r="O547" s="405">
        <v>80</v>
      </c>
      <c r="P547" s="407" t="s">
        <v>1657</v>
      </c>
      <c r="Q547" s="402" t="s">
        <v>1658</v>
      </c>
      <c r="R547" s="402" t="s">
        <v>1614</v>
      </c>
      <c r="S547" s="401">
        <v>12</v>
      </c>
      <c r="T547" s="409" t="s">
        <v>42</v>
      </c>
      <c r="U547" s="48" t="s">
        <v>620</v>
      </c>
      <c r="V547" s="402" t="s">
        <v>43</v>
      </c>
      <c r="W547" s="402" t="s">
        <v>110</v>
      </c>
      <c r="X547" s="402" t="s">
        <v>110</v>
      </c>
      <c r="Y547" s="49" t="s">
        <v>620</v>
      </c>
      <c r="Z547" s="402" t="s">
        <v>620</v>
      </c>
      <c r="AA547" s="402" t="s">
        <v>620</v>
      </c>
      <c r="AB547" s="49">
        <v>0</v>
      </c>
      <c r="AC547" s="49">
        <v>93131574</v>
      </c>
      <c r="AD547" s="49">
        <v>0</v>
      </c>
      <c r="AE547" s="49">
        <v>0</v>
      </c>
    </row>
    <row r="548" spans="1:31" s="21" customFormat="1" ht="50.1" customHeight="1" x14ac:dyDescent="0.25">
      <c r="A548" s="400">
        <v>358</v>
      </c>
      <c r="B548" s="402">
        <v>80111600</v>
      </c>
      <c r="C548" s="402" t="s">
        <v>1654</v>
      </c>
      <c r="D548" s="402" t="s">
        <v>1609</v>
      </c>
      <c r="E548" s="403" t="s">
        <v>1655</v>
      </c>
      <c r="F548" s="403">
        <v>2020003050027</v>
      </c>
      <c r="G548" s="404" t="s">
        <v>614</v>
      </c>
      <c r="H548" s="404" t="s">
        <v>1656</v>
      </c>
      <c r="I548" s="47">
        <v>87748246</v>
      </c>
      <c r="J548" s="405" t="s">
        <v>647</v>
      </c>
      <c r="K548" s="402" t="s">
        <v>1578</v>
      </c>
      <c r="L548" s="406" t="s">
        <v>128</v>
      </c>
      <c r="M548" s="405" t="s">
        <v>159</v>
      </c>
      <c r="N548" s="405" t="s">
        <v>625</v>
      </c>
      <c r="O548" s="405">
        <v>80</v>
      </c>
      <c r="P548" s="407" t="s">
        <v>1657</v>
      </c>
      <c r="Q548" s="402" t="s">
        <v>1658</v>
      </c>
      <c r="R548" s="402" t="s">
        <v>1614</v>
      </c>
      <c r="S548" s="401">
        <v>12</v>
      </c>
      <c r="T548" s="409" t="s">
        <v>42</v>
      </c>
      <c r="U548" s="48" t="s">
        <v>620</v>
      </c>
      <c r="V548" s="402" t="s">
        <v>43</v>
      </c>
      <c r="W548" s="402" t="s">
        <v>110</v>
      </c>
      <c r="X548" s="402" t="s">
        <v>110</v>
      </c>
      <c r="Y548" s="49" t="s">
        <v>620</v>
      </c>
      <c r="Z548" s="402" t="s">
        <v>620</v>
      </c>
      <c r="AA548" s="402" t="s">
        <v>620</v>
      </c>
      <c r="AB548" s="49">
        <v>0</v>
      </c>
      <c r="AC548" s="49">
        <v>87748246</v>
      </c>
      <c r="AD548" s="49">
        <v>0</v>
      </c>
      <c r="AE548" s="49">
        <v>0</v>
      </c>
    </row>
    <row r="549" spans="1:31" s="21" customFormat="1" ht="50.1" customHeight="1" x14ac:dyDescent="0.25">
      <c r="A549" s="400">
        <v>359</v>
      </c>
      <c r="B549" s="402">
        <v>80111600</v>
      </c>
      <c r="C549" s="402" t="s">
        <v>1654</v>
      </c>
      <c r="D549" s="402" t="s">
        <v>1609</v>
      </c>
      <c r="E549" s="403" t="s">
        <v>1655</v>
      </c>
      <c r="F549" s="403">
        <v>2020003050027</v>
      </c>
      <c r="G549" s="404" t="s">
        <v>614</v>
      </c>
      <c r="H549" s="404" t="s">
        <v>1656</v>
      </c>
      <c r="I549" s="47">
        <v>28040472</v>
      </c>
      <c r="J549" s="405" t="s">
        <v>649</v>
      </c>
      <c r="K549" s="402" t="s">
        <v>1602</v>
      </c>
      <c r="L549" s="406" t="s">
        <v>128</v>
      </c>
      <c r="M549" s="405" t="s">
        <v>159</v>
      </c>
      <c r="N549" s="405" t="s">
        <v>625</v>
      </c>
      <c r="O549" s="405">
        <v>80</v>
      </c>
      <c r="P549" s="407" t="s">
        <v>1657</v>
      </c>
      <c r="Q549" s="402" t="s">
        <v>1658</v>
      </c>
      <c r="R549" s="402" t="s">
        <v>1614</v>
      </c>
      <c r="S549" s="401">
        <v>3</v>
      </c>
      <c r="T549" s="409" t="s">
        <v>42</v>
      </c>
      <c r="U549" s="48">
        <v>37</v>
      </c>
      <c r="V549" s="402" t="s">
        <v>43</v>
      </c>
      <c r="W549" s="402" t="s">
        <v>110</v>
      </c>
      <c r="X549" s="402" t="s">
        <v>110</v>
      </c>
      <c r="Y549" s="49">
        <v>22</v>
      </c>
      <c r="Z549" s="402" t="s">
        <v>969</v>
      </c>
      <c r="AA549" s="402">
        <v>26</v>
      </c>
      <c r="AB549" s="49">
        <v>28040472</v>
      </c>
      <c r="AC549" s="49">
        <v>0</v>
      </c>
      <c r="AD549" s="49">
        <v>0</v>
      </c>
      <c r="AE549" s="49">
        <v>28040472</v>
      </c>
    </row>
    <row r="550" spans="1:31" s="21" customFormat="1" ht="50.1" customHeight="1" x14ac:dyDescent="0.25">
      <c r="A550" s="400" t="s">
        <v>108</v>
      </c>
      <c r="B550" s="402">
        <v>80111600</v>
      </c>
      <c r="C550" s="402" t="s">
        <v>1654</v>
      </c>
      <c r="D550" s="402" t="s">
        <v>1609</v>
      </c>
      <c r="E550" s="403" t="s">
        <v>1655</v>
      </c>
      <c r="F550" s="403">
        <v>2020003050027</v>
      </c>
      <c r="G550" s="404" t="s">
        <v>614</v>
      </c>
      <c r="H550" s="404" t="s">
        <v>1656</v>
      </c>
      <c r="I550" s="47">
        <v>1339710</v>
      </c>
      <c r="J550" s="405" t="s">
        <v>650</v>
      </c>
      <c r="K550" s="402" t="s">
        <v>1578</v>
      </c>
      <c r="L550" s="406" t="s">
        <v>128</v>
      </c>
      <c r="M550" s="405" t="s">
        <v>159</v>
      </c>
      <c r="N550" s="405" t="s">
        <v>625</v>
      </c>
      <c r="O550" s="405">
        <v>80</v>
      </c>
      <c r="P550" s="407" t="s">
        <v>1657</v>
      </c>
      <c r="Q550" s="402" t="s">
        <v>1658</v>
      </c>
      <c r="R550" s="402" t="s">
        <v>1614</v>
      </c>
      <c r="S550" s="401">
        <v>8</v>
      </c>
      <c r="T550" s="427" t="s">
        <v>42</v>
      </c>
      <c r="U550" s="49" t="s">
        <v>620</v>
      </c>
      <c r="V550" s="402" t="s">
        <v>43</v>
      </c>
      <c r="W550" s="402" t="s">
        <v>168</v>
      </c>
      <c r="X550" s="402" t="s">
        <v>168</v>
      </c>
      <c r="Y550" s="49" t="s">
        <v>620</v>
      </c>
      <c r="Z550" s="402" t="s">
        <v>620</v>
      </c>
      <c r="AA550" s="402" t="s">
        <v>620</v>
      </c>
      <c r="AB550" s="49">
        <v>0</v>
      </c>
      <c r="AC550" s="49">
        <v>1339710</v>
      </c>
      <c r="AD550" s="49">
        <v>0</v>
      </c>
      <c r="AE550" s="49">
        <v>0</v>
      </c>
    </row>
    <row r="551" spans="1:31" s="21" customFormat="1" ht="50.1" customHeight="1" x14ac:dyDescent="0.25">
      <c r="A551" s="400">
        <v>360</v>
      </c>
      <c r="B551" s="402">
        <v>80111600</v>
      </c>
      <c r="C551" s="402" t="s">
        <v>1654</v>
      </c>
      <c r="D551" s="402" t="s">
        <v>1609</v>
      </c>
      <c r="E551" s="403" t="s">
        <v>1655</v>
      </c>
      <c r="F551" s="403">
        <v>2020003050027</v>
      </c>
      <c r="G551" s="404" t="s">
        <v>614</v>
      </c>
      <c r="H551" s="404" t="s">
        <v>1656</v>
      </c>
      <c r="I551" s="47">
        <v>87748246</v>
      </c>
      <c r="J551" s="405" t="s">
        <v>651</v>
      </c>
      <c r="K551" s="402" t="s">
        <v>1578</v>
      </c>
      <c r="L551" s="406" t="s">
        <v>128</v>
      </c>
      <c r="M551" s="405" t="s">
        <v>159</v>
      </c>
      <c r="N551" s="405" t="s">
        <v>625</v>
      </c>
      <c r="O551" s="405">
        <v>80</v>
      </c>
      <c r="P551" s="407" t="s">
        <v>1657</v>
      </c>
      <c r="Q551" s="402" t="s">
        <v>1658</v>
      </c>
      <c r="R551" s="402" t="s">
        <v>1614</v>
      </c>
      <c r="S551" s="401">
        <v>12</v>
      </c>
      <c r="T551" s="409" t="s">
        <v>42</v>
      </c>
      <c r="U551" s="48" t="s">
        <v>620</v>
      </c>
      <c r="V551" s="402" t="s">
        <v>43</v>
      </c>
      <c r="W551" s="402" t="s">
        <v>110</v>
      </c>
      <c r="X551" s="402" t="s">
        <v>110</v>
      </c>
      <c r="Y551" s="49" t="s">
        <v>620</v>
      </c>
      <c r="Z551" s="402" t="s">
        <v>620</v>
      </c>
      <c r="AA551" s="402" t="s">
        <v>620</v>
      </c>
      <c r="AB551" s="49">
        <v>0</v>
      </c>
      <c r="AC551" s="49">
        <v>87748246</v>
      </c>
      <c r="AD551" s="49">
        <v>0</v>
      </c>
      <c r="AE551" s="49">
        <v>0</v>
      </c>
    </row>
    <row r="552" spans="1:31" s="21" customFormat="1" ht="50.1" customHeight="1" x14ac:dyDescent="0.25">
      <c r="A552" s="400">
        <v>361</v>
      </c>
      <c r="B552" s="402">
        <v>81112501</v>
      </c>
      <c r="C552" s="402" t="s">
        <v>1654</v>
      </c>
      <c r="D552" s="402" t="s">
        <v>1609</v>
      </c>
      <c r="E552" s="403" t="s">
        <v>1655</v>
      </c>
      <c r="F552" s="403">
        <v>2020003050027</v>
      </c>
      <c r="G552" s="404" t="s">
        <v>639</v>
      </c>
      <c r="H552" s="404" t="s">
        <v>1656</v>
      </c>
      <c r="I552" s="47">
        <v>16743211</v>
      </c>
      <c r="J552" s="405" t="s">
        <v>652</v>
      </c>
      <c r="K552" s="402" t="s">
        <v>1578</v>
      </c>
      <c r="L552" s="402" t="s">
        <v>221</v>
      </c>
      <c r="M552" s="402" t="s">
        <v>278</v>
      </c>
      <c r="N552" s="406" t="s">
        <v>653</v>
      </c>
      <c r="O552" s="405">
        <v>72</v>
      </c>
      <c r="P552" s="407" t="s">
        <v>1660</v>
      </c>
      <c r="Q552" s="402" t="s">
        <v>1658</v>
      </c>
      <c r="R552" s="402" t="s">
        <v>525</v>
      </c>
      <c r="S552" s="401">
        <v>30</v>
      </c>
      <c r="T552" s="415" t="s">
        <v>106</v>
      </c>
      <c r="U552" s="49" t="s">
        <v>620</v>
      </c>
      <c r="V552" s="402" t="s">
        <v>43</v>
      </c>
      <c r="W552" s="402" t="s">
        <v>123</v>
      </c>
      <c r="X552" s="402" t="s">
        <v>124</v>
      </c>
      <c r="Y552" s="49" t="s">
        <v>620</v>
      </c>
      <c r="Z552" s="402" t="s">
        <v>620</v>
      </c>
      <c r="AA552" s="402" t="s">
        <v>620</v>
      </c>
      <c r="AB552" s="49">
        <v>0</v>
      </c>
      <c r="AC552" s="49">
        <v>16743211</v>
      </c>
      <c r="AD552" s="49">
        <v>0</v>
      </c>
      <c r="AE552" s="49">
        <v>0</v>
      </c>
    </row>
    <row r="553" spans="1:31" s="21" customFormat="1" ht="50.1" customHeight="1" x14ac:dyDescent="0.25">
      <c r="A553" s="400">
        <v>362</v>
      </c>
      <c r="B553" s="402">
        <v>80111808</v>
      </c>
      <c r="C553" s="402" t="s">
        <v>1654</v>
      </c>
      <c r="D553" s="402" t="s">
        <v>1609</v>
      </c>
      <c r="E553" s="403" t="s">
        <v>1655</v>
      </c>
      <c r="F553" s="403">
        <v>2020003050027</v>
      </c>
      <c r="G553" s="404" t="s">
        <v>614</v>
      </c>
      <c r="H553" s="404" t="s">
        <v>1656</v>
      </c>
      <c r="I553" s="47">
        <v>7372505</v>
      </c>
      <c r="J553" s="405" t="s">
        <v>654</v>
      </c>
      <c r="K553" s="402" t="s">
        <v>1578</v>
      </c>
      <c r="L553" s="402" t="s">
        <v>128</v>
      </c>
      <c r="M553" s="402" t="s">
        <v>231</v>
      </c>
      <c r="N553" s="406" t="s">
        <v>655</v>
      </c>
      <c r="O553" s="405">
        <v>73</v>
      </c>
      <c r="P553" s="407" t="s">
        <v>1661</v>
      </c>
      <c r="Q553" s="402" t="s">
        <v>1658</v>
      </c>
      <c r="R553" s="402" t="s">
        <v>525</v>
      </c>
      <c r="S553" s="401">
        <v>11</v>
      </c>
      <c r="T553" s="409" t="s">
        <v>42</v>
      </c>
      <c r="U553" s="48" t="s">
        <v>620</v>
      </c>
      <c r="V553" s="402" t="s">
        <v>43</v>
      </c>
      <c r="W553" s="402" t="s">
        <v>123</v>
      </c>
      <c r="X553" s="402" t="s">
        <v>124</v>
      </c>
      <c r="Y553" s="49" t="s">
        <v>620</v>
      </c>
      <c r="Z553" s="402" t="s">
        <v>620</v>
      </c>
      <c r="AA553" s="402" t="s">
        <v>620</v>
      </c>
      <c r="AB553" s="49">
        <v>0</v>
      </c>
      <c r="AC553" s="49">
        <v>7372505</v>
      </c>
      <c r="AD553" s="49">
        <v>0</v>
      </c>
      <c r="AE553" s="49">
        <v>0</v>
      </c>
    </row>
    <row r="554" spans="1:31" s="21" customFormat="1" ht="50.1" customHeight="1" x14ac:dyDescent="0.25">
      <c r="A554" s="400" t="s">
        <v>108</v>
      </c>
      <c r="B554" s="402">
        <v>80111808</v>
      </c>
      <c r="C554" s="402" t="s">
        <v>1654</v>
      </c>
      <c r="D554" s="402" t="s">
        <v>1609</v>
      </c>
      <c r="E554" s="403" t="s">
        <v>1655</v>
      </c>
      <c r="F554" s="403">
        <v>2020003050027</v>
      </c>
      <c r="G554" s="404" t="s">
        <v>614</v>
      </c>
      <c r="H554" s="404" t="s">
        <v>1656</v>
      </c>
      <c r="I554" s="47">
        <v>211276462</v>
      </c>
      <c r="J554" s="405" t="s">
        <v>656</v>
      </c>
      <c r="K554" s="402" t="s">
        <v>1578</v>
      </c>
      <c r="L554" s="402" t="s">
        <v>128</v>
      </c>
      <c r="M554" s="402" t="s">
        <v>231</v>
      </c>
      <c r="N554" s="406" t="s">
        <v>657</v>
      </c>
      <c r="O554" s="405">
        <v>79</v>
      </c>
      <c r="P554" s="407" t="s">
        <v>1661</v>
      </c>
      <c r="Q554" s="402" t="s">
        <v>1658</v>
      </c>
      <c r="R554" s="402" t="s">
        <v>1614</v>
      </c>
      <c r="S554" s="401">
        <v>10</v>
      </c>
      <c r="T554" s="416" t="s">
        <v>42</v>
      </c>
      <c r="U554" s="49" t="s">
        <v>620</v>
      </c>
      <c r="V554" s="402" t="s">
        <v>43</v>
      </c>
      <c r="W554" s="402" t="s">
        <v>123</v>
      </c>
      <c r="X554" s="402" t="s">
        <v>124</v>
      </c>
      <c r="Y554" s="49" t="s">
        <v>620</v>
      </c>
      <c r="Z554" s="402" t="s">
        <v>620</v>
      </c>
      <c r="AA554" s="402" t="s">
        <v>620</v>
      </c>
      <c r="AB554" s="49">
        <v>0</v>
      </c>
      <c r="AC554" s="49">
        <v>211276462</v>
      </c>
      <c r="AD554" s="49">
        <v>0</v>
      </c>
      <c r="AE554" s="49">
        <v>0</v>
      </c>
    </row>
    <row r="555" spans="1:31" s="21" customFormat="1" ht="50.1" customHeight="1" x14ac:dyDescent="0.25">
      <c r="A555" s="400">
        <v>537</v>
      </c>
      <c r="B555" s="402">
        <v>78111800</v>
      </c>
      <c r="C555" s="402" t="s">
        <v>1654</v>
      </c>
      <c r="D555" s="402" t="s">
        <v>1609</v>
      </c>
      <c r="E555" s="403" t="s">
        <v>1655</v>
      </c>
      <c r="F555" s="403">
        <v>2020003050027</v>
      </c>
      <c r="G555" s="404" t="s">
        <v>614</v>
      </c>
      <c r="H555" s="404" t="s">
        <v>1656</v>
      </c>
      <c r="I555" s="47">
        <v>80190080</v>
      </c>
      <c r="J555" s="405" t="s">
        <v>658</v>
      </c>
      <c r="K555" s="402" t="s">
        <v>1602</v>
      </c>
      <c r="L555" s="406" t="s">
        <v>128</v>
      </c>
      <c r="M555" s="402" t="s">
        <v>231</v>
      </c>
      <c r="N555" s="405" t="s">
        <v>657</v>
      </c>
      <c r="O555" s="405">
        <v>79</v>
      </c>
      <c r="P555" s="407" t="s">
        <v>1661</v>
      </c>
      <c r="Q555" s="402" t="s">
        <v>1658</v>
      </c>
      <c r="R555" s="402" t="s">
        <v>1614</v>
      </c>
      <c r="S555" s="401">
        <v>10</v>
      </c>
      <c r="T555" s="409" t="s">
        <v>42</v>
      </c>
      <c r="U555" s="48">
        <v>244</v>
      </c>
      <c r="V555" s="402" t="s">
        <v>43</v>
      </c>
      <c r="W555" s="402" t="s">
        <v>123</v>
      </c>
      <c r="X555" s="402" t="s">
        <v>124</v>
      </c>
      <c r="Y555" s="49">
        <v>183</v>
      </c>
      <c r="Z555" s="402" t="s">
        <v>1269</v>
      </c>
      <c r="AA555" s="402">
        <v>0</v>
      </c>
      <c r="AB555" s="49">
        <v>0</v>
      </c>
      <c r="AC555" s="49">
        <v>80190080</v>
      </c>
      <c r="AD555" s="49">
        <v>0</v>
      </c>
      <c r="AE555" s="49">
        <v>0</v>
      </c>
    </row>
    <row r="556" spans="1:31" s="21" customFormat="1" ht="50.1" customHeight="1" x14ac:dyDescent="0.25">
      <c r="A556" s="400">
        <v>639</v>
      </c>
      <c r="B556" s="402">
        <v>72101500</v>
      </c>
      <c r="C556" s="402" t="s">
        <v>1654</v>
      </c>
      <c r="D556" s="402" t="s">
        <v>1609</v>
      </c>
      <c r="E556" s="403" t="s">
        <v>1655</v>
      </c>
      <c r="F556" s="403">
        <v>2020003050027</v>
      </c>
      <c r="G556" s="404" t="s">
        <v>606</v>
      </c>
      <c r="H556" s="404" t="s">
        <v>1656</v>
      </c>
      <c r="I556" s="47">
        <v>784064944</v>
      </c>
      <c r="J556" s="405" t="s">
        <v>659</v>
      </c>
      <c r="K556" s="402" t="s">
        <v>1602</v>
      </c>
      <c r="L556" s="406" t="s">
        <v>128</v>
      </c>
      <c r="M556" s="402" t="s">
        <v>660</v>
      </c>
      <c r="N556" s="405" t="s">
        <v>661</v>
      </c>
      <c r="O556" s="405">
        <v>75</v>
      </c>
      <c r="P556" s="407" t="s">
        <v>1662</v>
      </c>
      <c r="Q556" s="402" t="s">
        <v>1658</v>
      </c>
      <c r="R556" s="402" t="s">
        <v>1659</v>
      </c>
      <c r="S556" s="401">
        <v>7</v>
      </c>
      <c r="T556" s="423" t="s">
        <v>42</v>
      </c>
      <c r="U556" s="49">
        <v>392</v>
      </c>
      <c r="V556" s="402" t="s">
        <v>43</v>
      </c>
      <c r="W556" s="402" t="s">
        <v>168</v>
      </c>
      <c r="X556" s="402" t="s">
        <v>168</v>
      </c>
      <c r="Y556" s="49">
        <v>301</v>
      </c>
      <c r="Z556" s="402" t="s">
        <v>1522</v>
      </c>
      <c r="AA556" s="402" t="s">
        <v>620</v>
      </c>
      <c r="AB556" s="49">
        <v>0</v>
      </c>
      <c r="AC556" s="49">
        <v>784064944</v>
      </c>
      <c r="AD556" s="49">
        <v>0</v>
      </c>
      <c r="AE556" s="49">
        <v>0</v>
      </c>
    </row>
    <row r="557" spans="1:31" s="21" customFormat="1" ht="50.1" customHeight="1" x14ac:dyDescent="0.25">
      <c r="A557" s="400">
        <v>363</v>
      </c>
      <c r="B557" s="402">
        <v>72101500</v>
      </c>
      <c r="C557" s="402" t="s">
        <v>1654</v>
      </c>
      <c r="D557" s="402" t="s">
        <v>1609</v>
      </c>
      <c r="E557" s="403" t="s">
        <v>1655</v>
      </c>
      <c r="F557" s="403">
        <v>2020003050027</v>
      </c>
      <c r="G557" s="404" t="s">
        <v>662</v>
      </c>
      <c r="H557" s="404" t="s">
        <v>1656</v>
      </c>
      <c r="I557" s="47">
        <v>64738794</v>
      </c>
      <c r="J557" s="405" t="s">
        <v>663</v>
      </c>
      <c r="K557" s="402" t="s">
        <v>1578</v>
      </c>
      <c r="L557" s="402" t="s">
        <v>664</v>
      </c>
      <c r="M557" s="402" t="s">
        <v>665</v>
      </c>
      <c r="N557" s="406" t="s">
        <v>661</v>
      </c>
      <c r="O557" s="405">
        <v>75</v>
      </c>
      <c r="P557" s="407" t="s">
        <v>1662</v>
      </c>
      <c r="Q557" s="402" t="s">
        <v>1658</v>
      </c>
      <c r="R557" s="402" t="s">
        <v>1659</v>
      </c>
      <c r="S557" s="401">
        <v>9</v>
      </c>
      <c r="T557" s="409" t="s">
        <v>42</v>
      </c>
      <c r="U557" s="48" t="s">
        <v>620</v>
      </c>
      <c r="V557" s="402" t="s">
        <v>43</v>
      </c>
      <c r="W557" s="402" t="s">
        <v>168</v>
      </c>
      <c r="X557" s="402" t="s">
        <v>168</v>
      </c>
      <c r="Y557" s="49" t="s">
        <v>620</v>
      </c>
      <c r="Z557" s="402" t="s">
        <v>620</v>
      </c>
      <c r="AA557" s="402" t="s">
        <v>620</v>
      </c>
      <c r="AB557" s="49">
        <v>0</v>
      </c>
      <c r="AC557" s="49">
        <v>64738794</v>
      </c>
      <c r="AD557" s="49">
        <v>0</v>
      </c>
      <c r="AE557" s="49">
        <v>0</v>
      </c>
    </row>
    <row r="558" spans="1:31" s="21" customFormat="1" ht="50.1" customHeight="1" x14ac:dyDescent="0.25">
      <c r="A558" s="400">
        <v>364</v>
      </c>
      <c r="B558" s="402">
        <v>72101500</v>
      </c>
      <c r="C558" s="402" t="s">
        <v>1654</v>
      </c>
      <c r="D558" s="402" t="s">
        <v>1609</v>
      </c>
      <c r="E558" s="403" t="s">
        <v>1655</v>
      </c>
      <c r="F558" s="403">
        <v>2020003050027</v>
      </c>
      <c r="G558" s="404" t="s">
        <v>666</v>
      </c>
      <c r="H558" s="404" t="s">
        <v>1656</v>
      </c>
      <c r="I558" s="47">
        <v>772264000</v>
      </c>
      <c r="J558" s="405" t="s">
        <v>667</v>
      </c>
      <c r="K558" s="402" t="s">
        <v>1578</v>
      </c>
      <c r="L558" s="406" t="s">
        <v>128</v>
      </c>
      <c r="M558" s="405" t="s">
        <v>159</v>
      </c>
      <c r="N558" s="405" t="s">
        <v>668</v>
      </c>
      <c r="O558" s="405">
        <v>78</v>
      </c>
      <c r="P558" s="407" t="s">
        <v>1662</v>
      </c>
      <c r="Q558" s="402" t="s">
        <v>1658</v>
      </c>
      <c r="R558" s="402" t="s">
        <v>1614</v>
      </c>
      <c r="S558" s="401"/>
      <c r="T558" s="409"/>
      <c r="U558" s="48" t="s">
        <v>620</v>
      </c>
      <c r="V558" s="402" t="s">
        <v>43</v>
      </c>
      <c r="W558" s="402" t="s">
        <v>123</v>
      </c>
      <c r="X558" s="402" t="s">
        <v>124</v>
      </c>
      <c r="Y558" s="49" t="s">
        <v>620</v>
      </c>
      <c r="Z558" s="402" t="s">
        <v>620</v>
      </c>
      <c r="AA558" s="402" t="s">
        <v>620</v>
      </c>
      <c r="AB558" s="49">
        <v>0</v>
      </c>
      <c r="AC558" s="49">
        <v>772264000</v>
      </c>
      <c r="AD558" s="49">
        <v>0</v>
      </c>
      <c r="AE558" s="49">
        <v>0</v>
      </c>
    </row>
    <row r="559" spans="1:31" s="21" customFormat="1" ht="50.1" customHeight="1" x14ac:dyDescent="0.25">
      <c r="A559" s="400">
        <v>509</v>
      </c>
      <c r="B559" s="402" t="s">
        <v>37</v>
      </c>
      <c r="C559" s="402" t="s">
        <v>1654</v>
      </c>
      <c r="D559" s="402" t="s">
        <v>1609</v>
      </c>
      <c r="E559" s="403" t="s">
        <v>1655</v>
      </c>
      <c r="F559" s="403">
        <v>2020003050027</v>
      </c>
      <c r="G559" s="404" t="s">
        <v>666</v>
      </c>
      <c r="H559" s="404" t="s">
        <v>1656</v>
      </c>
      <c r="I559" s="47">
        <v>7424000</v>
      </c>
      <c r="J559" s="405" t="s">
        <v>669</v>
      </c>
      <c r="K559" s="402" t="s">
        <v>1578</v>
      </c>
      <c r="L559" s="406" t="s">
        <v>40</v>
      </c>
      <c r="M559" s="405" t="s">
        <v>40</v>
      </c>
      <c r="N559" s="405" t="s">
        <v>668</v>
      </c>
      <c r="O559" s="405">
        <v>78</v>
      </c>
      <c r="P559" s="407" t="s">
        <v>1662</v>
      </c>
      <c r="Q559" s="402" t="s">
        <v>1658</v>
      </c>
      <c r="R559" s="402" t="s">
        <v>1614</v>
      </c>
      <c r="S559" s="401">
        <v>1</v>
      </c>
      <c r="T559" s="414" t="s">
        <v>42</v>
      </c>
      <c r="U559" s="49" t="s">
        <v>620</v>
      </c>
      <c r="V559" s="402" t="s">
        <v>43</v>
      </c>
      <c r="W559" s="402" t="s">
        <v>110</v>
      </c>
      <c r="X559" s="402" t="s">
        <v>110</v>
      </c>
      <c r="Y559" s="49" t="s">
        <v>620</v>
      </c>
      <c r="Z559" s="402" t="s">
        <v>620</v>
      </c>
      <c r="AA559" s="402" t="s">
        <v>620</v>
      </c>
      <c r="AB559" s="49">
        <v>0</v>
      </c>
      <c r="AC559" s="49">
        <v>7424000</v>
      </c>
      <c r="AD559" s="49">
        <v>0</v>
      </c>
      <c r="AE559" s="49">
        <v>0</v>
      </c>
    </row>
    <row r="560" spans="1:31" s="21" customFormat="1" ht="50.1" customHeight="1" x14ac:dyDescent="0.25">
      <c r="A560" s="400">
        <v>679</v>
      </c>
      <c r="B560" s="402">
        <v>80111600</v>
      </c>
      <c r="C560" s="402" t="s">
        <v>1654</v>
      </c>
      <c r="D560" s="402" t="s">
        <v>1609</v>
      </c>
      <c r="E560" s="403" t="s">
        <v>1655</v>
      </c>
      <c r="F560" s="403">
        <v>2020003050027</v>
      </c>
      <c r="G560" s="404" t="s">
        <v>614</v>
      </c>
      <c r="H560" s="404" t="s">
        <v>1656</v>
      </c>
      <c r="I560" s="47">
        <v>53198226</v>
      </c>
      <c r="J560" s="405" t="s">
        <v>670</v>
      </c>
      <c r="K560" s="402" t="s">
        <v>1578</v>
      </c>
      <c r="L560" s="406" t="s">
        <v>128</v>
      </c>
      <c r="M560" s="405" t="s">
        <v>159</v>
      </c>
      <c r="N560" s="405" t="s">
        <v>625</v>
      </c>
      <c r="O560" s="405">
        <v>80</v>
      </c>
      <c r="P560" s="407" t="s">
        <v>1657</v>
      </c>
      <c r="Q560" s="402" t="s">
        <v>1658</v>
      </c>
      <c r="R560" s="402" t="s">
        <v>1614</v>
      </c>
      <c r="S560" s="401">
        <v>7</v>
      </c>
      <c r="T560" s="415" t="s">
        <v>42</v>
      </c>
      <c r="U560" s="49" t="s">
        <v>620</v>
      </c>
      <c r="V560" s="402" t="s">
        <v>43</v>
      </c>
      <c r="W560" s="402" t="s">
        <v>160</v>
      </c>
      <c r="X560" s="402" t="s">
        <v>425</v>
      </c>
      <c r="Y560" s="49" t="s">
        <v>620</v>
      </c>
      <c r="Z560" s="402" t="s">
        <v>620</v>
      </c>
      <c r="AA560" s="402" t="s">
        <v>620</v>
      </c>
      <c r="AB560" s="49">
        <v>0</v>
      </c>
      <c r="AC560" s="49">
        <v>53198226</v>
      </c>
      <c r="AD560" s="49">
        <v>0</v>
      </c>
      <c r="AE560" s="49">
        <v>0</v>
      </c>
    </row>
    <row r="561" spans="1:31" s="21" customFormat="1" ht="50.1" customHeight="1" x14ac:dyDescent="0.25">
      <c r="A561" s="400">
        <v>680</v>
      </c>
      <c r="B561" s="402">
        <v>72101500</v>
      </c>
      <c r="C561" s="402" t="s">
        <v>1654</v>
      </c>
      <c r="D561" s="402" t="s">
        <v>1609</v>
      </c>
      <c r="E561" s="403" t="s">
        <v>1655</v>
      </c>
      <c r="F561" s="403">
        <v>2020003050027</v>
      </c>
      <c r="G561" s="404" t="s">
        <v>606</v>
      </c>
      <c r="H561" s="404" t="s">
        <v>1656</v>
      </c>
      <c r="I561" s="47">
        <v>39363692</v>
      </c>
      <c r="J561" s="405" t="s">
        <v>671</v>
      </c>
      <c r="K561" s="402" t="s">
        <v>1578</v>
      </c>
      <c r="L561" s="406" t="s">
        <v>128</v>
      </c>
      <c r="M561" s="405" t="s">
        <v>609</v>
      </c>
      <c r="N561" s="405" t="s">
        <v>661</v>
      </c>
      <c r="O561" s="405">
        <v>75</v>
      </c>
      <c r="P561" s="407" t="s">
        <v>1662</v>
      </c>
      <c r="Q561" s="402" t="s">
        <v>1658</v>
      </c>
      <c r="R561" s="402" t="s">
        <v>1659</v>
      </c>
      <c r="S561" s="401">
        <v>2</v>
      </c>
      <c r="T561" s="415" t="s">
        <v>42</v>
      </c>
      <c r="U561" s="49" t="s">
        <v>620</v>
      </c>
      <c r="V561" s="402" t="s">
        <v>43</v>
      </c>
      <c r="W561" s="402" t="s">
        <v>160</v>
      </c>
      <c r="X561" s="402" t="s">
        <v>425</v>
      </c>
      <c r="Y561" s="49" t="s">
        <v>620</v>
      </c>
      <c r="Z561" s="402" t="s">
        <v>620</v>
      </c>
      <c r="AA561" s="402" t="s">
        <v>620</v>
      </c>
      <c r="AB561" s="49">
        <v>0</v>
      </c>
      <c r="AC561" s="49">
        <v>39363692</v>
      </c>
      <c r="AD561" s="49">
        <v>0</v>
      </c>
      <c r="AE561" s="49">
        <v>0</v>
      </c>
    </row>
    <row r="562" spans="1:31" s="21" customFormat="1" ht="50.1" customHeight="1" x14ac:dyDescent="0.25">
      <c r="A562" s="400">
        <v>649</v>
      </c>
      <c r="B562" s="402">
        <v>72101500</v>
      </c>
      <c r="C562" s="402" t="s">
        <v>1654</v>
      </c>
      <c r="D562" s="402" t="s">
        <v>1609</v>
      </c>
      <c r="E562" s="403" t="s">
        <v>1655</v>
      </c>
      <c r="F562" s="403">
        <v>2020003050027</v>
      </c>
      <c r="G562" s="404" t="s">
        <v>606</v>
      </c>
      <c r="H562" s="404" t="s">
        <v>1656</v>
      </c>
      <c r="I562" s="47">
        <v>744701252</v>
      </c>
      <c r="J562" s="405" t="s">
        <v>672</v>
      </c>
      <c r="K562" s="402" t="s">
        <v>1578</v>
      </c>
      <c r="L562" s="402" t="s">
        <v>128</v>
      </c>
      <c r="M562" s="402" t="s">
        <v>673</v>
      </c>
      <c r="N562" s="405" t="s">
        <v>661</v>
      </c>
      <c r="O562" s="405">
        <v>75</v>
      </c>
      <c r="P562" s="407" t="s">
        <v>1662</v>
      </c>
      <c r="Q562" s="402" t="s">
        <v>1658</v>
      </c>
      <c r="R562" s="402" t="s">
        <v>1659</v>
      </c>
      <c r="S562" s="401">
        <v>8</v>
      </c>
      <c r="T562" s="423" t="s">
        <v>42</v>
      </c>
      <c r="U562" s="49" t="s">
        <v>620</v>
      </c>
      <c r="V562" s="402" t="s">
        <v>129</v>
      </c>
      <c r="W562" s="402" t="s">
        <v>160</v>
      </c>
      <c r="X562" s="402" t="s">
        <v>425</v>
      </c>
      <c r="Y562" s="49" t="s">
        <v>620</v>
      </c>
      <c r="Z562" s="402" t="s">
        <v>620</v>
      </c>
      <c r="AA562" s="402" t="s">
        <v>620</v>
      </c>
      <c r="AB562" s="49">
        <v>0</v>
      </c>
      <c r="AC562" s="49">
        <v>744701252</v>
      </c>
      <c r="AD562" s="49">
        <v>0</v>
      </c>
      <c r="AE562" s="49">
        <v>0</v>
      </c>
    </row>
    <row r="563" spans="1:31" s="21" customFormat="1" ht="50.1" customHeight="1" x14ac:dyDescent="0.25">
      <c r="A563" s="400" t="s">
        <v>108</v>
      </c>
      <c r="B563" s="402">
        <v>72101500</v>
      </c>
      <c r="C563" s="402" t="s">
        <v>1654</v>
      </c>
      <c r="D563" s="402" t="s">
        <v>1609</v>
      </c>
      <c r="E563" s="403" t="s">
        <v>1655</v>
      </c>
      <c r="F563" s="403">
        <v>2020003050027</v>
      </c>
      <c r="G563" s="404" t="s">
        <v>662</v>
      </c>
      <c r="H563" s="404" t="s">
        <v>1656</v>
      </c>
      <c r="I563" s="47">
        <v>5058898792</v>
      </c>
      <c r="J563" s="405" t="s">
        <v>674</v>
      </c>
      <c r="K563" s="402" t="s">
        <v>1578</v>
      </c>
      <c r="L563" s="402" t="s">
        <v>128</v>
      </c>
      <c r="M563" s="402" t="s">
        <v>673</v>
      </c>
      <c r="N563" s="406" t="s">
        <v>675</v>
      </c>
      <c r="O563" s="405">
        <v>77</v>
      </c>
      <c r="P563" s="407" t="s">
        <v>1663</v>
      </c>
      <c r="Q563" s="402" t="s">
        <v>1658</v>
      </c>
      <c r="R563" s="402" t="s">
        <v>1659</v>
      </c>
      <c r="S563" s="401">
        <v>9</v>
      </c>
      <c r="T563" s="401" t="s">
        <v>42</v>
      </c>
      <c r="U563" s="48" t="s">
        <v>620</v>
      </c>
      <c r="V563" s="402" t="s">
        <v>37</v>
      </c>
      <c r="W563" s="402" t="s">
        <v>168</v>
      </c>
      <c r="X563" s="402" t="s">
        <v>168</v>
      </c>
      <c r="Y563" s="49" t="s">
        <v>620</v>
      </c>
      <c r="Z563" s="402" t="s">
        <v>620</v>
      </c>
      <c r="AA563" s="402" t="s">
        <v>620</v>
      </c>
      <c r="AB563" s="49">
        <v>0</v>
      </c>
      <c r="AC563" s="49">
        <v>5058898792</v>
      </c>
      <c r="AD563" s="49">
        <v>0</v>
      </c>
      <c r="AE563" s="49">
        <v>0</v>
      </c>
    </row>
    <row r="564" spans="1:31" s="21" customFormat="1" ht="50.1" customHeight="1" x14ac:dyDescent="0.25">
      <c r="A564" s="400" t="s">
        <v>108</v>
      </c>
      <c r="B564" s="402">
        <v>81112501</v>
      </c>
      <c r="C564" s="402" t="s">
        <v>1654</v>
      </c>
      <c r="D564" s="402" t="s">
        <v>1609</v>
      </c>
      <c r="E564" s="403" t="s">
        <v>1655</v>
      </c>
      <c r="F564" s="403">
        <v>2020003050027</v>
      </c>
      <c r="G564" s="404" t="s">
        <v>611</v>
      </c>
      <c r="H564" s="404" t="s">
        <v>1656</v>
      </c>
      <c r="I564" s="47">
        <v>3371797</v>
      </c>
      <c r="J564" s="405" t="s">
        <v>676</v>
      </c>
      <c r="K564" s="402" t="s">
        <v>1578</v>
      </c>
      <c r="L564" s="405" t="s">
        <v>146</v>
      </c>
      <c r="M564" s="402" t="s">
        <v>278</v>
      </c>
      <c r="N564" s="406" t="s">
        <v>613</v>
      </c>
      <c r="O564" s="405">
        <v>74</v>
      </c>
      <c r="P564" s="407" t="s">
        <v>1657</v>
      </c>
      <c r="Q564" s="402" t="s">
        <v>1658</v>
      </c>
      <c r="R564" s="402" t="s">
        <v>525</v>
      </c>
      <c r="S564" s="401">
        <v>1</v>
      </c>
      <c r="T564" s="416" t="s">
        <v>42</v>
      </c>
      <c r="U564" s="49" t="s">
        <v>620</v>
      </c>
      <c r="V564" s="402" t="s">
        <v>43</v>
      </c>
      <c r="W564" s="402" t="s">
        <v>123</v>
      </c>
      <c r="X564" s="402" t="s">
        <v>123</v>
      </c>
      <c r="Y564" s="49" t="s">
        <v>620</v>
      </c>
      <c r="Z564" s="402" t="s">
        <v>620</v>
      </c>
      <c r="AA564" s="402" t="s">
        <v>620</v>
      </c>
      <c r="AB564" s="49">
        <v>0</v>
      </c>
      <c r="AC564" s="49">
        <v>3371797</v>
      </c>
      <c r="AD564" s="49">
        <v>0</v>
      </c>
      <c r="AE564" s="49">
        <v>0</v>
      </c>
    </row>
    <row r="565" spans="1:31" s="21" customFormat="1" ht="50.1" customHeight="1" x14ac:dyDescent="0.25">
      <c r="A565" s="400" t="s">
        <v>108</v>
      </c>
      <c r="B565" s="402">
        <v>72101500</v>
      </c>
      <c r="C565" s="402" t="s">
        <v>1654</v>
      </c>
      <c r="D565" s="402" t="s">
        <v>1609</v>
      </c>
      <c r="E565" s="403" t="s">
        <v>1655</v>
      </c>
      <c r="F565" s="403">
        <v>2020003050027</v>
      </c>
      <c r="G565" s="404" t="s">
        <v>662</v>
      </c>
      <c r="H565" s="404" t="s">
        <v>1656</v>
      </c>
      <c r="I565" s="47">
        <v>1879454305</v>
      </c>
      <c r="J565" s="405" t="s">
        <v>674</v>
      </c>
      <c r="K565" s="402" t="s">
        <v>1578</v>
      </c>
      <c r="L565" s="402" t="s">
        <v>128</v>
      </c>
      <c r="M565" s="402" t="s">
        <v>673</v>
      </c>
      <c r="N565" s="406" t="s">
        <v>677</v>
      </c>
      <c r="O565" s="405">
        <v>81</v>
      </c>
      <c r="P565" s="407" t="s">
        <v>1663</v>
      </c>
      <c r="Q565" s="402" t="s">
        <v>1658</v>
      </c>
      <c r="R565" s="402" t="s">
        <v>1614</v>
      </c>
      <c r="S565" s="401" t="s">
        <v>37</v>
      </c>
      <c r="T565" s="401" t="s">
        <v>37</v>
      </c>
      <c r="U565" s="48" t="s">
        <v>620</v>
      </c>
      <c r="V565" s="402" t="s">
        <v>37</v>
      </c>
      <c r="W565" s="402" t="s">
        <v>37</v>
      </c>
      <c r="X565" s="402" t="s">
        <v>37</v>
      </c>
      <c r="Y565" s="49" t="s">
        <v>620</v>
      </c>
      <c r="Z565" s="402" t="s">
        <v>620</v>
      </c>
      <c r="AA565" s="402" t="s">
        <v>620</v>
      </c>
      <c r="AB565" s="49">
        <v>0</v>
      </c>
      <c r="AC565" s="49">
        <v>1879454305</v>
      </c>
      <c r="AD565" s="49">
        <v>0</v>
      </c>
      <c r="AE565" s="49">
        <v>0</v>
      </c>
    </row>
    <row r="566" spans="1:31" s="21" customFormat="1" ht="50.1" customHeight="1" x14ac:dyDescent="0.25">
      <c r="A566" s="400">
        <v>634</v>
      </c>
      <c r="B566" s="452" t="s">
        <v>678</v>
      </c>
      <c r="C566" s="402" t="s">
        <v>1608</v>
      </c>
      <c r="D566" s="402" t="s">
        <v>1609</v>
      </c>
      <c r="E566" s="403" t="s">
        <v>1664</v>
      </c>
      <c r="F566" s="403">
        <v>2020003050030</v>
      </c>
      <c r="G566" s="404" t="s">
        <v>679</v>
      </c>
      <c r="H566" s="404" t="s">
        <v>1665</v>
      </c>
      <c r="I566" s="47">
        <v>772268250</v>
      </c>
      <c r="J566" s="405" t="s">
        <v>680</v>
      </c>
      <c r="K566" s="402" t="s">
        <v>1578</v>
      </c>
      <c r="L566" s="406" t="s">
        <v>681</v>
      </c>
      <c r="M566" s="406" t="s">
        <v>681</v>
      </c>
      <c r="N566" s="406" t="s">
        <v>682</v>
      </c>
      <c r="O566" s="405">
        <v>50</v>
      </c>
      <c r="P566" s="407" t="s">
        <v>1666</v>
      </c>
      <c r="Q566" s="402" t="s">
        <v>1667</v>
      </c>
      <c r="R566" s="402" t="s">
        <v>1614</v>
      </c>
      <c r="S566" s="401">
        <v>9</v>
      </c>
      <c r="T566" s="416" t="s">
        <v>42</v>
      </c>
      <c r="U566" s="49" t="s">
        <v>620</v>
      </c>
      <c r="V566" s="402" t="s">
        <v>43</v>
      </c>
      <c r="W566" s="402" t="s">
        <v>130</v>
      </c>
      <c r="X566" s="402" t="s">
        <v>130</v>
      </c>
      <c r="Y566" s="49" t="s">
        <v>620</v>
      </c>
      <c r="Z566" s="402" t="s">
        <v>620</v>
      </c>
      <c r="AA566" s="402" t="s">
        <v>620</v>
      </c>
      <c r="AB566" s="49">
        <v>0</v>
      </c>
      <c r="AC566" s="49">
        <v>772268250</v>
      </c>
      <c r="AD566" s="49">
        <v>0</v>
      </c>
      <c r="AE566" s="49">
        <v>0</v>
      </c>
    </row>
    <row r="567" spans="1:31" s="21" customFormat="1" ht="50.1" customHeight="1" x14ac:dyDescent="0.25">
      <c r="A567" s="400">
        <v>365</v>
      </c>
      <c r="B567" s="452" t="s">
        <v>683</v>
      </c>
      <c r="C567" s="402" t="s">
        <v>1608</v>
      </c>
      <c r="D567" s="402" t="s">
        <v>1609</v>
      </c>
      <c r="E567" s="403" t="s">
        <v>1664</v>
      </c>
      <c r="F567" s="403">
        <v>2020003050030</v>
      </c>
      <c r="G567" s="404" t="s">
        <v>679</v>
      </c>
      <c r="H567" s="404" t="s">
        <v>1665</v>
      </c>
      <c r="I567" s="47">
        <v>1744590680</v>
      </c>
      <c r="J567" s="405" t="s">
        <v>684</v>
      </c>
      <c r="K567" s="402" t="s">
        <v>1578</v>
      </c>
      <c r="L567" s="406" t="s">
        <v>685</v>
      </c>
      <c r="M567" s="405" t="s">
        <v>143</v>
      </c>
      <c r="N567" s="405" t="s">
        <v>682</v>
      </c>
      <c r="O567" s="405">
        <v>50</v>
      </c>
      <c r="P567" s="407" t="s">
        <v>1666</v>
      </c>
      <c r="Q567" s="402" t="s">
        <v>1667</v>
      </c>
      <c r="R567" s="402" t="s">
        <v>1614</v>
      </c>
      <c r="S567" s="401">
        <v>9</v>
      </c>
      <c r="T567" s="409" t="s">
        <v>42</v>
      </c>
      <c r="U567" s="48" t="s">
        <v>620</v>
      </c>
      <c r="V567" s="402" t="s">
        <v>43</v>
      </c>
      <c r="W567" s="402" t="s">
        <v>130</v>
      </c>
      <c r="X567" s="402" t="s">
        <v>130</v>
      </c>
      <c r="Y567" s="49" t="s">
        <v>620</v>
      </c>
      <c r="Z567" s="402" t="s">
        <v>620</v>
      </c>
      <c r="AA567" s="402" t="s">
        <v>620</v>
      </c>
      <c r="AB567" s="49">
        <v>0</v>
      </c>
      <c r="AC567" s="49">
        <v>1744590680</v>
      </c>
      <c r="AD567" s="49">
        <v>0</v>
      </c>
      <c r="AE567" s="49">
        <v>0</v>
      </c>
    </row>
    <row r="568" spans="1:31" s="21" customFormat="1" ht="50.1" customHeight="1" x14ac:dyDescent="0.25">
      <c r="A568" s="400">
        <v>366</v>
      </c>
      <c r="B568" s="402">
        <v>78111800</v>
      </c>
      <c r="C568" s="402" t="s">
        <v>1608</v>
      </c>
      <c r="D568" s="402" t="s">
        <v>1609</v>
      </c>
      <c r="E568" s="403" t="s">
        <v>1664</v>
      </c>
      <c r="F568" s="403">
        <v>2020003050030</v>
      </c>
      <c r="G568" s="404" t="s">
        <v>686</v>
      </c>
      <c r="H568" s="404" t="s">
        <v>1665</v>
      </c>
      <c r="I568" s="47">
        <v>29126768</v>
      </c>
      <c r="J568" s="405" t="s">
        <v>687</v>
      </c>
      <c r="K568" s="402" t="s">
        <v>1578</v>
      </c>
      <c r="L568" s="402" t="s">
        <v>128</v>
      </c>
      <c r="M568" s="402" t="s">
        <v>231</v>
      </c>
      <c r="N568" s="406" t="s">
        <v>688</v>
      </c>
      <c r="O568" s="405">
        <v>51</v>
      </c>
      <c r="P568" s="407" t="s">
        <v>1668</v>
      </c>
      <c r="Q568" s="402" t="s">
        <v>1667</v>
      </c>
      <c r="R568" s="402" t="s">
        <v>1614</v>
      </c>
      <c r="S568" s="401">
        <v>10</v>
      </c>
      <c r="T568" s="409" t="s">
        <v>42</v>
      </c>
      <c r="U568" s="48" t="s">
        <v>620</v>
      </c>
      <c r="V568" s="402" t="s">
        <v>43</v>
      </c>
      <c r="W568" s="402" t="s">
        <v>123</v>
      </c>
      <c r="X568" s="402" t="s">
        <v>123</v>
      </c>
      <c r="Y568" s="49" t="s">
        <v>620</v>
      </c>
      <c r="Z568" s="402" t="s">
        <v>620</v>
      </c>
      <c r="AA568" s="402" t="s">
        <v>620</v>
      </c>
      <c r="AB568" s="49">
        <v>0</v>
      </c>
      <c r="AC568" s="49">
        <v>29126768</v>
      </c>
      <c r="AD568" s="49">
        <v>0</v>
      </c>
      <c r="AE568" s="49">
        <v>0</v>
      </c>
    </row>
    <row r="569" spans="1:31" s="21" customFormat="1" ht="86.25" customHeight="1" x14ac:dyDescent="0.25">
      <c r="A569" s="400">
        <v>378</v>
      </c>
      <c r="B569" s="402">
        <v>80111600</v>
      </c>
      <c r="C569" s="402" t="s">
        <v>1608</v>
      </c>
      <c r="D569" s="402" t="s">
        <v>1609</v>
      </c>
      <c r="E569" s="403" t="s">
        <v>1664</v>
      </c>
      <c r="F569" s="403">
        <v>2020003050030</v>
      </c>
      <c r="G569" s="404" t="s">
        <v>686</v>
      </c>
      <c r="H569" s="404" t="s">
        <v>1665</v>
      </c>
      <c r="I569" s="47">
        <v>3095589</v>
      </c>
      <c r="J569" s="405" t="s">
        <v>689</v>
      </c>
      <c r="K569" s="402" t="s">
        <v>1602</v>
      </c>
      <c r="L569" s="402" t="s">
        <v>128</v>
      </c>
      <c r="M569" s="402" t="s">
        <v>159</v>
      </c>
      <c r="N569" s="405" t="s">
        <v>690</v>
      </c>
      <c r="O569" s="405">
        <v>52</v>
      </c>
      <c r="P569" s="407" t="s">
        <v>1669</v>
      </c>
      <c r="Q569" s="402" t="s">
        <v>1667</v>
      </c>
      <c r="R569" s="402" t="s">
        <v>1614</v>
      </c>
      <c r="S569" s="401">
        <v>12</v>
      </c>
      <c r="T569" s="409" t="s">
        <v>42</v>
      </c>
      <c r="U569" s="48">
        <v>32</v>
      </c>
      <c r="V569" s="402" t="s">
        <v>43</v>
      </c>
      <c r="W569" s="402" t="s">
        <v>110</v>
      </c>
      <c r="X569" s="402" t="s">
        <v>110</v>
      </c>
      <c r="Y569" s="49">
        <v>9</v>
      </c>
      <c r="Z569" s="402" t="s">
        <v>913</v>
      </c>
      <c r="AA569" s="402">
        <v>16</v>
      </c>
      <c r="AB569" s="49">
        <v>3095589</v>
      </c>
      <c r="AC569" s="49">
        <v>0</v>
      </c>
      <c r="AD569" s="49">
        <v>0</v>
      </c>
      <c r="AE569" s="49">
        <v>3095589</v>
      </c>
    </row>
    <row r="570" spans="1:31" s="21" customFormat="1" ht="50.1" customHeight="1" x14ac:dyDescent="0.25">
      <c r="A570" s="400">
        <v>379</v>
      </c>
      <c r="B570" s="402">
        <v>80111600</v>
      </c>
      <c r="C570" s="402" t="s">
        <v>1608</v>
      </c>
      <c r="D570" s="402" t="s">
        <v>1609</v>
      </c>
      <c r="E570" s="403" t="s">
        <v>1664</v>
      </c>
      <c r="F570" s="403">
        <v>2020003050030</v>
      </c>
      <c r="G570" s="404" t="s">
        <v>686</v>
      </c>
      <c r="H570" s="404" t="s">
        <v>1665</v>
      </c>
      <c r="I570" s="47">
        <v>3467685</v>
      </c>
      <c r="J570" s="405" t="s">
        <v>691</v>
      </c>
      <c r="K570" s="402" t="s">
        <v>1602</v>
      </c>
      <c r="L570" s="402" t="s">
        <v>128</v>
      </c>
      <c r="M570" s="402" t="s">
        <v>159</v>
      </c>
      <c r="N570" s="405" t="s">
        <v>690</v>
      </c>
      <c r="O570" s="405">
        <v>52</v>
      </c>
      <c r="P570" s="407" t="s">
        <v>1669</v>
      </c>
      <c r="Q570" s="402" t="s">
        <v>1667</v>
      </c>
      <c r="R570" s="402" t="s">
        <v>1614</v>
      </c>
      <c r="S570" s="401">
        <v>3</v>
      </c>
      <c r="T570" s="409" t="s">
        <v>42</v>
      </c>
      <c r="U570" s="48">
        <v>35</v>
      </c>
      <c r="V570" s="402" t="s">
        <v>43</v>
      </c>
      <c r="W570" s="402" t="s">
        <v>110</v>
      </c>
      <c r="X570" s="402" t="s">
        <v>110</v>
      </c>
      <c r="Y570" s="49">
        <v>7</v>
      </c>
      <c r="Z570" s="402" t="s">
        <v>903</v>
      </c>
      <c r="AA570" s="402">
        <v>14</v>
      </c>
      <c r="AB570" s="49">
        <v>3467685</v>
      </c>
      <c r="AC570" s="49">
        <v>0</v>
      </c>
      <c r="AD570" s="49">
        <v>0</v>
      </c>
      <c r="AE570" s="49">
        <v>3467685</v>
      </c>
    </row>
    <row r="571" spans="1:31" s="21" customFormat="1" ht="50.1" customHeight="1" x14ac:dyDescent="0.25">
      <c r="A571" s="400">
        <v>380</v>
      </c>
      <c r="B571" s="402">
        <v>80111600</v>
      </c>
      <c r="C571" s="402" t="s">
        <v>1608</v>
      </c>
      <c r="D571" s="402" t="s">
        <v>1609</v>
      </c>
      <c r="E571" s="403" t="s">
        <v>1664</v>
      </c>
      <c r="F571" s="403">
        <v>2020003050030</v>
      </c>
      <c r="G571" s="404" t="s">
        <v>686</v>
      </c>
      <c r="H571" s="404" t="s">
        <v>1665</v>
      </c>
      <c r="I571" s="47">
        <v>3467685</v>
      </c>
      <c r="J571" s="444" t="s">
        <v>692</v>
      </c>
      <c r="K571" s="402" t="s">
        <v>1602</v>
      </c>
      <c r="L571" s="402" t="s">
        <v>128</v>
      </c>
      <c r="M571" s="402" t="s">
        <v>159</v>
      </c>
      <c r="N571" s="405" t="s">
        <v>690</v>
      </c>
      <c r="O571" s="405">
        <v>52</v>
      </c>
      <c r="P571" s="407" t="s">
        <v>1669</v>
      </c>
      <c r="Q571" s="402" t="s">
        <v>1667</v>
      </c>
      <c r="R571" s="402" t="s">
        <v>1614</v>
      </c>
      <c r="S571" s="401">
        <v>3</v>
      </c>
      <c r="T571" s="409" t="s">
        <v>42</v>
      </c>
      <c r="U571" s="48">
        <v>33</v>
      </c>
      <c r="V571" s="402" t="s">
        <v>43</v>
      </c>
      <c r="W571" s="402" t="s">
        <v>110</v>
      </c>
      <c r="X571" s="402" t="s">
        <v>110</v>
      </c>
      <c r="Y571" s="49">
        <v>8</v>
      </c>
      <c r="Z571" s="402" t="s">
        <v>908</v>
      </c>
      <c r="AA571" s="402">
        <v>13</v>
      </c>
      <c r="AB571" s="49">
        <v>3467685</v>
      </c>
      <c r="AC571" s="49">
        <v>0</v>
      </c>
      <c r="AD571" s="49">
        <v>0</v>
      </c>
      <c r="AE571" s="49">
        <v>3467685</v>
      </c>
    </row>
    <row r="572" spans="1:31" s="21" customFormat="1" ht="50.1" customHeight="1" x14ac:dyDescent="0.25">
      <c r="A572" s="400">
        <v>381</v>
      </c>
      <c r="B572" s="402">
        <v>80111600</v>
      </c>
      <c r="C572" s="402" t="s">
        <v>1608</v>
      </c>
      <c r="D572" s="402" t="s">
        <v>1609</v>
      </c>
      <c r="E572" s="403" t="s">
        <v>1664</v>
      </c>
      <c r="F572" s="403">
        <v>2020003050030</v>
      </c>
      <c r="G572" s="404" t="s">
        <v>686</v>
      </c>
      <c r="H572" s="404" t="s">
        <v>1665</v>
      </c>
      <c r="I572" s="47">
        <v>3095589</v>
      </c>
      <c r="J572" s="405" t="s">
        <v>689</v>
      </c>
      <c r="K572" s="402" t="s">
        <v>1602</v>
      </c>
      <c r="L572" s="402" t="s">
        <v>128</v>
      </c>
      <c r="M572" s="402" t="s">
        <v>159</v>
      </c>
      <c r="N572" s="405" t="s">
        <v>690</v>
      </c>
      <c r="O572" s="405">
        <v>52</v>
      </c>
      <c r="P572" s="407" t="s">
        <v>1669</v>
      </c>
      <c r="Q572" s="402" t="s">
        <v>1667</v>
      </c>
      <c r="R572" s="402" t="s">
        <v>1614</v>
      </c>
      <c r="S572" s="401">
        <v>12</v>
      </c>
      <c r="T572" s="411" t="s">
        <v>42</v>
      </c>
      <c r="U572" s="48">
        <v>34</v>
      </c>
      <c r="V572" s="402" t="s">
        <v>43</v>
      </c>
      <c r="W572" s="402" t="s">
        <v>110</v>
      </c>
      <c r="X572" s="402" t="s">
        <v>110</v>
      </c>
      <c r="Y572" s="49">
        <v>15</v>
      </c>
      <c r="Z572" s="402" t="s">
        <v>940</v>
      </c>
      <c r="AA572" s="402">
        <v>24</v>
      </c>
      <c r="AB572" s="49">
        <v>3095589</v>
      </c>
      <c r="AC572" s="49">
        <v>0</v>
      </c>
      <c r="AD572" s="49">
        <v>0</v>
      </c>
      <c r="AE572" s="49">
        <v>3095589</v>
      </c>
    </row>
    <row r="573" spans="1:31" s="21" customFormat="1" ht="50.1" customHeight="1" x14ac:dyDescent="0.25">
      <c r="A573" s="400">
        <v>624</v>
      </c>
      <c r="B573" s="402">
        <v>80111600</v>
      </c>
      <c r="C573" s="402" t="s">
        <v>1608</v>
      </c>
      <c r="D573" s="402" t="s">
        <v>1609</v>
      </c>
      <c r="E573" s="403" t="s">
        <v>1664</v>
      </c>
      <c r="F573" s="403">
        <v>2020003050030</v>
      </c>
      <c r="G573" s="404" t="s">
        <v>686</v>
      </c>
      <c r="H573" s="404" t="s">
        <v>1665</v>
      </c>
      <c r="I573" s="47">
        <v>13332774</v>
      </c>
      <c r="J573" s="405" t="s">
        <v>693</v>
      </c>
      <c r="K573" s="402" t="s">
        <v>1602</v>
      </c>
      <c r="L573" s="402" t="s">
        <v>128</v>
      </c>
      <c r="M573" s="402" t="s">
        <v>159</v>
      </c>
      <c r="N573" s="405" t="s">
        <v>690</v>
      </c>
      <c r="O573" s="405">
        <v>52</v>
      </c>
      <c r="P573" s="407" t="s">
        <v>1669</v>
      </c>
      <c r="Q573" s="402" t="s">
        <v>1667</v>
      </c>
      <c r="R573" s="402" t="s">
        <v>1614</v>
      </c>
      <c r="S573" s="408">
        <v>7</v>
      </c>
      <c r="T573" s="415" t="s">
        <v>42</v>
      </c>
      <c r="U573" s="56">
        <v>335</v>
      </c>
      <c r="V573" s="402" t="s">
        <v>43</v>
      </c>
      <c r="W573" s="402" t="s">
        <v>130</v>
      </c>
      <c r="X573" s="402" t="s">
        <v>130</v>
      </c>
      <c r="Y573" s="49">
        <v>274</v>
      </c>
      <c r="Z573" s="402" t="s">
        <v>1452</v>
      </c>
      <c r="AA573" s="402">
        <v>2381</v>
      </c>
      <c r="AB573" s="49">
        <v>13332774</v>
      </c>
      <c r="AC573" s="49">
        <v>0</v>
      </c>
      <c r="AD573" s="49">
        <v>0</v>
      </c>
      <c r="AE573" s="49">
        <v>13332774</v>
      </c>
    </row>
    <row r="574" spans="1:31" s="21" customFormat="1" ht="50.1" customHeight="1" x14ac:dyDescent="0.25">
      <c r="A574" s="400">
        <v>624</v>
      </c>
      <c r="B574" s="402">
        <v>80111600</v>
      </c>
      <c r="C574" s="402" t="s">
        <v>1608</v>
      </c>
      <c r="D574" s="402" t="s">
        <v>1609</v>
      </c>
      <c r="E574" s="403" t="s">
        <v>1670</v>
      </c>
      <c r="F574" s="403">
        <v>2020003050032</v>
      </c>
      <c r="G574" s="404" t="s">
        <v>694</v>
      </c>
      <c r="H574" s="404" t="s">
        <v>1671</v>
      </c>
      <c r="I574" s="47">
        <v>13034329</v>
      </c>
      <c r="J574" s="405" t="s">
        <v>693</v>
      </c>
      <c r="K574" s="402" t="s">
        <v>1602</v>
      </c>
      <c r="L574" s="402" t="s">
        <v>128</v>
      </c>
      <c r="M574" s="402" t="s">
        <v>159</v>
      </c>
      <c r="N574" s="405" t="s">
        <v>695</v>
      </c>
      <c r="O574" s="405">
        <v>56</v>
      </c>
      <c r="P574" s="407" t="s">
        <v>1672</v>
      </c>
      <c r="Q574" s="402" t="s">
        <v>1673</v>
      </c>
      <c r="R574" s="402" t="s">
        <v>1614</v>
      </c>
      <c r="S574" s="408">
        <v>7</v>
      </c>
      <c r="T574" s="415" t="s">
        <v>42</v>
      </c>
      <c r="U574" s="56">
        <v>335</v>
      </c>
      <c r="V574" s="402" t="s">
        <v>43</v>
      </c>
      <c r="W574" s="402" t="s">
        <v>130</v>
      </c>
      <c r="X574" s="402" t="s">
        <v>130</v>
      </c>
      <c r="Y574" s="49">
        <v>274</v>
      </c>
      <c r="Z574" s="402" t="s">
        <v>1452</v>
      </c>
      <c r="AA574" s="402">
        <v>2381</v>
      </c>
      <c r="AB574" s="49">
        <v>13034329</v>
      </c>
      <c r="AC574" s="49">
        <v>0</v>
      </c>
      <c r="AD574" s="49">
        <v>0</v>
      </c>
      <c r="AE574" s="49">
        <v>13034329</v>
      </c>
    </row>
    <row r="575" spans="1:31" s="21" customFormat="1" ht="50.1" customHeight="1" x14ac:dyDescent="0.25">
      <c r="A575" s="400">
        <v>624</v>
      </c>
      <c r="B575" s="402">
        <v>80111600</v>
      </c>
      <c r="C575" s="402" t="s">
        <v>1608</v>
      </c>
      <c r="D575" s="402" t="s">
        <v>1609</v>
      </c>
      <c r="E575" s="403" t="s">
        <v>1674</v>
      </c>
      <c r="F575" s="403">
        <v>2020003050031</v>
      </c>
      <c r="G575" s="404" t="s">
        <v>696</v>
      </c>
      <c r="H575" s="404" t="s">
        <v>1675</v>
      </c>
      <c r="I575" s="47">
        <v>12973173</v>
      </c>
      <c r="J575" s="405" t="s">
        <v>693</v>
      </c>
      <c r="K575" s="402" t="s">
        <v>1602</v>
      </c>
      <c r="L575" s="402" t="s">
        <v>128</v>
      </c>
      <c r="M575" s="402" t="s">
        <v>159</v>
      </c>
      <c r="N575" s="405" t="s">
        <v>697</v>
      </c>
      <c r="O575" s="405">
        <v>59</v>
      </c>
      <c r="P575" s="407" t="s">
        <v>1676</v>
      </c>
      <c r="Q575" s="402" t="s">
        <v>1677</v>
      </c>
      <c r="R575" s="402" t="s">
        <v>1614</v>
      </c>
      <c r="S575" s="408">
        <v>7</v>
      </c>
      <c r="T575" s="415" t="s">
        <v>42</v>
      </c>
      <c r="U575" s="56">
        <v>335</v>
      </c>
      <c r="V575" s="402" t="s">
        <v>43</v>
      </c>
      <c r="W575" s="402" t="s">
        <v>130</v>
      </c>
      <c r="X575" s="402" t="s">
        <v>130</v>
      </c>
      <c r="Y575" s="49">
        <v>274</v>
      </c>
      <c r="Z575" s="402" t="s">
        <v>1452</v>
      </c>
      <c r="AA575" s="402">
        <v>2381</v>
      </c>
      <c r="AB575" s="49">
        <v>12973173</v>
      </c>
      <c r="AC575" s="49">
        <v>0</v>
      </c>
      <c r="AD575" s="49">
        <v>0</v>
      </c>
      <c r="AE575" s="49">
        <v>12973173</v>
      </c>
    </row>
    <row r="576" spans="1:31" s="21" customFormat="1" ht="50.1" customHeight="1" x14ac:dyDescent="0.25">
      <c r="A576" s="400">
        <v>640</v>
      </c>
      <c r="B576" s="402">
        <v>80111600</v>
      </c>
      <c r="C576" s="402" t="s">
        <v>1608</v>
      </c>
      <c r="D576" s="402" t="s">
        <v>1609</v>
      </c>
      <c r="E576" s="403" t="s">
        <v>1678</v>
      </c>
      <c r="F576" s="403">
        <v>2020003050024</v>
      </c>
      <c r="G576" s="404" t="s">
        <v>698</v>
      </c>
      <c r="H576" s="404" t="s">
        <v>1679</v>
      </c>
      <c r="I576" s="47">
        <v>3001610</v>
      </c>
      <c r="J576" s="405" t="s">
        <v>699</v>
      </c>
      <c r="K576" s="402" t="s">
        <v>1602</v>
      </c>
      <c r="L576" s="402" t="s">
        <v>128</v>
      </c>
      <c r="M576" s="402" t="s">
        <v>159</v>
      </c>
      <c r="N576" s="405" t="s">
        <v>700</v>
      </c>
      <c r="O576" s="405">
        <v>70</v>
      </c>
      <c r="P576" s="407" t="s">
        <v>1680</v>
      </c>
      <c r="Q576" s="402" t="s">
        <v>1681</v>
      </c>
      <c r="R576" s="402" t="s">
        <v>1614</v>
      </c>
      <c r="S576" s="408">
        <v>7</v>
      </c>
      <c r="T576" s="415" t="s">
        <v>42</v>
      </c>
      <c r="U576" s="56">
        <v>394</v>
      </c>
      <c r="V576" s="402" t="s">
        <v>129</v>
      </c>
      <c r="W576" s="402" t="s">
        <v>168</v>
      </c>
      <c r="X576" s="402" t="s">
        <v>168</v>
      </c>
      <c r="Y576" s="49">
        <v>302</v>
      </c>
      <c r="Z576" s="402" t="s">
        <v>1524</v>
      </c>
      <c r="AA576" s="402" t="s">
        <v>620</v>
      </c>
      <c r="AB576" s="49">
        <v>0</v>
      </c>
      <c r="AC576" s="49">
        <v>3001610</v>
      </c>
      <c r="AD576" s="49">
        <v>0</v>
      </c>
      <c r="AE576" s="49">
        <v>0</v>
      </c>
    </row>
    <row r="577" spans="1:31" s="21" customFormat="1" ht="50.1" customHeight="1" x14ac:dyDescent="0.25">
      <c r="A577" s="400">
        <v>640</v>
      </c>
      <c r="B577" s="402">
        <v>80111600</v>
      </c>
      <c r="C577" s="402" t="s">
        <v>1608</v>
      </c>
      <c r="D577" s="402" t="s">
        <v>1609</v>
      </c>
      <c r="E577" s="403" t="s">
        <v>1670</v>
      </c>
      <c r="F577" s="403">
        <v>2020003050032</v>
      </c>
      <c r="G577" s="404" t="s">
        <v>694</v>
      </c>
      <c r="H577" s="404" t="s">
        <v>1671</v>
      </c>
      <c r="I577" s="47">
        <v>4640627</v>
      </c>
      <c r="J577" s="405" t="s">
        <v>699</v>
      </c>
      <c r="K577" s="402" t="s">
        <v>1602</v>
      </c>
      <c r="L577" s="402" t="s">
        <v>128</v>
      </c>
      <c r="M577" s="402" t="s">
        <v>159</v>
      </c>
      <c r="N577" s="405" t="s">
        <v>695</v>
      </c>
      <c r="O577" s="405">
        <v>56</v>
      </c>
      <c r="P577" s="407" t="s">
        <v>1672</v>
      </c>
      <c r="Q577" s="402" t="s">
        <v>1673</v>
      </c>
      <c r="R577" s="402" t="s">
        <v>1614</v>
      </c>
      <c r="S577" s="408">
        <v>7</v>
      </c>
      <c r="T577" s="415" t="s">
        <v>42</v>
      </c>
      <c r="U577" s="56">
        <v>394</v>
      </c>
      <c r="V577" s="402" t="s">
        <v>129</v>
      </c>
      <c r="W577" s="402" t="s">
        <v>168</v>
      </c>
      <c r="X577" s="402" t="s">
        <v>168</v>
      </c>
      <c r="Y577" s="49">
        <v>302</v>
      </c>
      <c r="Z577" s="402" t="s">
        <v>1524</v>
      </c>
      <c r="AA577" s="402" t="s">
        <v>620</v>
      </c>
      <c r="AB577" s="49">
        <v>0</v>
      </c>
      <c r="AC577" s="49">
        <v>4640627</v>
      </c>
      <c r="AD577" s="49">
        <v>0</v>
      </c>
      <c r="AE577" s="49">
        <v>0</v>
      </c>
    </row>
    <row r="578" spans="1:31" s="21" customFormat="1" ht="50.1" customHeight="1" x14ac:dyDescent="0.25">
      <c r="A578" s="400">
        <v>640</v>
      </c>
      <c r="B578" s="402">
        <v>80111600</v>
      </c>
      <c r="C578" s="402" t="s">
        <v>1608</v>
      </c>
      <c r="D578" s="402" t="s">
        <v>1609</v>
      </c>
      <c r="E578" s="403" t="s">
        <v>1610</v>
      </c>
      <c r="F578" s="403">
        <v>2020003050034</v>
      </c>
      <c r="G578" s="404" t="s">
        <v>701</v>
      </c>
      <c r="H578" s="404" t="s">
        <v>1611</v>
      </c>
      <c r="I578" s="47">
        <v>15719165</v>
      </c>
      <c r="J578" s="405" t="s">
        <v>699</v>
      </c>
      <c r="K578" s="402" t="s">
        <v>1602</v>
      </c>
      <c r="L578" s="402" t="s">
        <v>128</v>
      </c>
      <c r="M578" s="402" t="s">
        <v>159</v>
      </c>
      <c r="N578" s="405" t="s">
        <v>702</v>
      </c>
      <c r="O578" s="405">
        <v>65</v>
      </c>
      <c r="P578" s="407" t="s">
        <v>1682</v>
      </c>
      <c r="Q578" s="402" t="s">
        <v>1613</v>
      </c>
      <c r="R578" s="402" t="s">
        <v>1614</v>
      </c>
      <c r="S578" s="408">
        <v>7</v>
      </c>
      <c r="T578" s="415" t="s">
        <v>42</v>
      </c>
      <c r="U578" s="56">
        <v>394</v>
      </c>
      <c r="V578" s="402" t="s">
        <v>129</v>
      </c>
      <c r="W578" s="402" t="s">
        <v>168</v>
      </c>
      <c r="X578" s="402" t="s">
        <v>168</v>
      </c>
      <c r="Y578" s="49">
        <v>302</v>
      </c>
      <c r="Z578" s="402" t="s">
        <v>1524</v>
      </c>
      <c r="AA578" s="402" t="s">
        <v>620</v>
      </c>
      <c r="AB578" s="49">
        <v>0</v>
      </c>
      <c r="AC578" s="49">
        <v>15719165</v>
      </c>
      <c r="AD578" s="49">
        <v>0</v>
      </c>
      <c r="AE578" s="49">
        <v>0</v>
      </c>
    </row>
    <row r="579" spans="1:31" s="21" customFormat="1" ht="50.1" customHeight="1" x14ac:dyDescent="0.25">
      <c r="A579" s="400">
        <v>640</v>
      </c>
      <c r="B579" s="402">
        <v>80111600</v>
      </c>
      <c r="C579" s="402" t="s">
        <v>1608</v>
      </c>
      <c r="D579" s="402" t="s">
        <v>1609</v>
      </c>
      <c r="E579" s="403" t="s">
        <v>1683</v>
      </c>
      <c r="F579" s="403">
        <v>2020003050033</v>
      </c>
      <c r="G579" s="404" t="s">
        <v>703</v>
      </c>
      <c r="H579" s="404" t="s">
        <v>1684</v>
      </c>
      <c r="I579" s="47">
        <v>15524487</v>
      </c>
      <c r="J579" s="405" t="s">
        <v>699</v>
      </c>
      <c r="K579" s="402" t="s">
        <v>1602</v>
      </c>
      <c r="L579" s="402" t="s">
        <v>128</v>
      </c>
      <c r="M579" s="402" t="s">
        <v>159</v>
      </c>
      <c r="N579" s="405" t="s">
        <v>704</v>
      </c>
      <c r="O579" s="405">
        <v>62</v>
      </c>
      <c r="P579" s="407" t="s">
        <v>1685</v>
      </c>
      <c r="Q579" s="402" t="s">
        <v>1686</v>
      </c>
      <c r="R579" s="402" t="s">
        <v>1614</v>
      </c>
      <c r="S579" s="408">
        <v>7</v>
      </c>
      <c r="T579" s="415" t="s">
        <v>42</v>
      </c>
      <c r="U579" s="56">
        <v>394</v>
      </c>
      <c r="V579" s="402" t="s">
        <v>129</v>
      </c>
      <c r="W579" s="402" t="s">
        <v>168</v>
      </c>
      <c r="X579" s="402" t="s">
        <v>168</v>
      </c>
      <c r="Y579" s="49">
        <v>302</v>
      </c>
      <c r="Z579" s="402" t="s">
        <v>1524</v>
      </c>
      <c r="AA579" s="402" t="s">
        <v>620</v>
      </c>
      <c r="AB579" s="49">
        <v>0</v>
      </c>
      <c r="AC579" s="49">
        <v>15524487</v>
      </c>
      <c r="AD579" s="49">
        <v>0</v>
      </c>
      <c r="AE579" s="49">
        <v>0</v>
      </c>
    </row>
    <row r="580" spans="1:31" s="21" customFormat="1" ht="50.1" customHeight="1" x14ac:dyDescent="0.25">
      <c r="A580" s="400">
        <v>640</v>
      </c>
      <c r="B580" s="402">
        <v>80111600</v>
      </c>
      <c r="C580" s="402" t="s">
        <v>1608</v>
      </c>
      <c r="D580" s="402" t="s">
        <v>1609</v>
      </c>
      <c r="E580" s="403" t="s">
        <v>1674</v>
      </c>
      <c r="F580" s="403">
        <v>2020003050031</v>
      </c>
      <c r="G580" s="404" t="s">
        <v>696</v>
      </c>
      <c r="H580" s="404" t="s">
        <v>1675</v>
      </c>
      <c r="I580" s="47">
        <v>4644126</v>
      </c>
      <c r="J580" s="405" t="s">
        <v>699</v>
      </c>
      <c r="K580" s="402" t="s">
        <v>1602</v>
      </c>
      <c r="L580" s="402" t="s">
        <v>128</v>
      </c>
      <c r="M580" s="402" t="s">
        <v>159</v>
      </c>
      <c r="N580" s="405" t="s">
        <v>697</v>
      </c>
      <c r="O580" s="405">
        <v>59</v>
      </c>
      <c r="P580" s="407" t="s">
        <v>1676</v>
      </c>
      <c r="Q580" s="402" t="s">
        <v>1677</v>
      </c>
      <c r="R580" s="402" t="s">
        <v>1614</v>
      </c>
      <c r="S580" s="408">
        <v>7</v>
      </c>
      <c r="T580" s="415" t="s">
        <v>42</v>
      </c>
      <c r="U580" s="56">
        <v>394</v>
      </c>
      <c r="V580" s="402" t="s">
        <v>129</v>
      </c>
      <c r="W580" s="402" t="s">
        <v>168</v>
      </c>
      <c r="X580" s="402" t="s">
        <v>168</v>
      </c>
      <c r="Y580" s="49">
        <v>302</v>
      </c>
      <c r="Z580" s="402" t="s">
        <v>1524</v>
      </c>
      <c r="AA580" s="402" t="s">
        <v>620</v>
      </c>
      <c r="AB580" s="49">
        <v>0</v>
      </c>
      <c r="AC580" s="49">
        <v>4644126</v>
      </c>
      <c r="AD580" s="49">
        <v>0</v>
      </c>
      <c r="AE580" s="49">
        <v>0</v>
      </c>
    </row>
    <row r="581" spans="1:31" s="21" customFormat="1" ht="50.1" customHeight="1" x14ac:dyDescent="0.25">
      <c r="A581" s="400">
        <v>640</v>
      </c>
      <c r="B581" s="402">
        <v>80111600</v>
      </c>
      <c r="C581" s="402" t="s">
        <v>1608</v>
      </c>
      <c r="D581" s="402" t="s">
        <v>1609</v>
      </c>
      <c r="E581" s="403" t="s">
        <v>1664</v>
      </c>
      <c r="F581" s="403">
        <v>2020003050030</v>
      </c>
      <c r="G581" s="404" t="s">
        <v>686</v>
      </c>
      <c r="H581" s="404" t="s">
        <v>1665</v>
      </c>
      <c r="I581" s="47">
        <v>4623552</v>
      </c>
      <c r="J581" s="405" t="s">
        <v>699</v>
      </c>
      <c r="K581" s="402" t="s">
        <v>1602</v>
      </c>
      <c r="L581" s="402" t="s">
        <v>128</v>
      </c>
      <c r="M581" s="402" t="s">
        <v>159</v>
      </c>
      <c r="N581" s="405" t="s">
        <v>690</v>
      </c>
      <c r="O581" s="405">
        <v>52</v>
      </c>
      <c r="P581" s="407" t="s">
        <v>1669</v>
      </c>
      <c r="Q581" s="402" t="s">
        <v>1667</v>
      </c>
      <c r="R581" s="402" t="s">
        <v>1614</v>
      </c>
      <c r="S581" s="408">
        <v>7</v>
      </c>
      <c r="T581" s="415" t="s">
        <v>42</v>
      </c>
      <c r="U581" s="56">
        <v>394</v>
      </c>
      <c r="V581" s="402" t="s">
        <v>129</v>
      </c>
      <c r="W581" s="402" t="s">
        <v>168</v>
      </c>
      <c r="X581" s="402" t="s">
        <v>168</v>
      </c>
      <c r="Y581" s="49">
        <v>302</v>
      </c>
      <c r="Z581" s="402" t="s">
        <v>1524</v>
      </c>
      <c r="AA581" s="402" t="s">
        <v>620</v>
      </c>
      <c r="AB581" s="49">
        <v>0</v>
      </c>
      <c r="AC581" s="49">
        <v>4623552</v>
      </c>
      <c r="AD581" s="49">
        <v>0</v>
      </c>
      <c r="AE581" s="49">
        <v>0</v>
      </c>
    </row>
    <row r="582" spans="1:31" s="21" customFormat="1" ht="50.1" customHeight="1" x14ac:dyDescent="0.25">
      <c r="A582" s="400">
        <v>510</v>
      </c>
      <c r="B582" s="402">
        <v>80111600</v>
      </c>
      <c r="C582" s="402" t="s">
        <v>1608</v>
      </c>
      <c r="D582" s="402" t="s">
        <v>1609</v>
      </c>
      <c r="E582" s="403" t="s">
        <v>1664</v>
      </c>
      <c r="F582" s="403">
        <v>2020003050030</v>
      </c>
      <c r="G582" s="404" t="s">
        <v>686</v>
      </c>
      <c r="H582" s="404" t="s">
        <v>1665</v>
      </c>
      <c r="I582" s="47">
        <v>0</v>
      </c>
      <c r="J582" s="405" t="s">
        <v>37</v>
      </c>
      <c r="K582" s="402" t="s">
        <v>1578</v>
      </c>
      <c r="L582" s="402" t="s">
        <v>128</v>
      </c>
      <c r="M582" s="402" t="s">
        <v>159</v>
      </c>
      <c r="N582" s="405" t="s">
        <v>690</v>
      </c>
      <c r="O582" s="405">
        <v>52</v>
      </c>
      <c r="P582" s="407" t="s">
        <v>1669</v>
      </c>
      <c r="Q582" s="402" t="s">
        <v>1667</v>
      </c>
      <c r="R582" s="402" t="s">
        <v>1614</v>
      </c>
      <c r="S582" s="408"/>
      <c r="T582" s="415" t="s">
        <v>42</v>
      </c>
      <c r="U582" s="56" t="s">
        <v>620</v>
      </c>
      <c r="V582" s="402" t="s">
        <v>43</v>
      </c>
      <c r="W582" s="402" t="s">
        <v>130</v>
      </c>
      <c r="X582" s="402" t="s">
        <v>130</v>
      </c>
      <c r="Y582" s="49" t="s">
        <v>620</v>
      </c>
      <c r="Z582" s="402" t="s">
        <v>620</v>
      </c>
      <c r="AA582" s="402" t="s">
        <v>620</v>
      </c>
      <c r="AB582" s="49">
        <v>0</v>
      </c>
      <c r="AC582" s="49">
        <v>0</v>
      </c>
      <c r="AD582" s="49">
        <v>0</v>
      </c>
      <c r="AE582" s="49">
        <v>0</v>
      </c>
    </row>
    <row r="583" spans="1:31" s="21" customFormat="1" ht="50.1" customHeight="1" x14ac:dyDescent="0.25">
      <c r="A583" s="400">
        <v>510</v>
      </c>
      <c r="B583" s="402">
        <v>80111600</v>
      </c>
      <c r="C583" s="402" t="s">
        <v>1608</v>
      </c>
      <c r="D583" s="402" t="s">
        <v>1609</v>
      </c>
      <c r="E583" s="403" t="s">
        <v>1670</v>
      </c>
      <c r="F583" s="403">
        <v>2020003050032</v>
      </c>
      <c r="G583" s="404" t="s">
        <v>694</v>
      </c>
      <c r="H583" s="404" t="s">
        <v>1671</v>
      </c>
      <c r="I583" s="47">
        <v>0</v>
      </c>
      <c r="J583" s="405" t="s">
        <v>37</v>
      </c>
      <c r="K583" s="402" t="s">
        <v>1578</v>
      </c>
      <c r="L583" s="402" t="s">
        <v>128</v>
      </c>
      <c r="M583" s="402" t="s">
        <v>159</v>
      </c>
      <c r="N583" s="405" t="s">
        <v>695</v>
      </c>
      <c r="O583" s="405">
        <v>56</v>
      </c>
      <c r="P583" s="407" t="s">
        <v>1672</v>
      </c>
      <c r="Q583" s="402" t="s">
        <v>1673</v>
      </c>
      <c r="R583" s="402" t="s">
        <v>1614</v>
      </c>
      <c r="S583" s="408"/>
      <c r="T583" s="415" t="s">
        <v>42</v>
      </c>
      <c r="U583" s="56" t="s">
        <v>620</v>
      </c>
      <c r="V583" s="402" t="s">
        <v>43</v>
      </c>
      <c r="W583" s="402" t="s">
        <v>130</v>
      </c>
      <c r="X583" s="402" t="s">
        <v>130</v>
      </c>
      <c r="Y583" s="49" t="s">
        <v>620</v>
      </c>
      <c r="Z583" s="402" t="s">
        <v>620</v>
      </c>
      <c r="AA583" s="402" t="s">
        <v>620</v>
      </c>
      <c r="AB583" s="49">
        <v>0</v>
      </c>
      <c r="AC583" s="49">
        <v>0</v>
      </c>
      <c r="AD583" s="49">
        <v>0</v>
      </c>
      <c r="AE583" s="49">
        <v>0</v>
      </c>
    </row>
    <row r="584" spans="1:31" s="21" customFormat="1" ht="50.1" customHeight="1" x14ac:dyDescent="0.25">
      <c r="A584" s="400">
        <v>510</v>
      </c>
      <c r="B584" s="402">
        <v>80111600</v>
      </c>
      <c r="C584" s="402" t="s">
        <v>1608</v>
      </c>
      <c r="D584" s="402" t="s">
        <v>1609</v>
      </c>
      <c r="E584" s="403" t="s">
        <v>1674</v>
      </c>
      <c r="F584" s="403">
        <v>2020003050031</v>
      </c>
      <c r="G584" s="404" t="s">
        <v>696</v>
      </c>
      <c r="H584" s="404" t="s">
        <v>1675</v>
      </c>
      <c r="I584" s="47">
        <v>0</v>
      </c>
      <c r="J584" s="405" t="s">
        <v>37</v>
      </c>
      <c r="K584" s="402" t="s">
        <v>1578</v>
      </c>
      <c r="L584" s="402" t="s">
        <v>128</v>
      </c>
      <c r="M584" s="402" t="s">
        <v>159</v>
      </c>
      <c r="N584" s="405" t="s">
        <v>697</v>
      </c>
      <c r="O584" s="405">
        <v>59</v>
      </c>
      <c r="P584" s="407" t="s">
        <v>1676</v>
      </c>
      <c r="Q584" s="402" t="s">
        <v>1677</v>
      </c>
      <c r="R584" s="402" t="s">
        <v>1614</v>
      </c>
      <c r="S584" s="408"/>
      <c r="T584" s="415" t="s">
        <v>42</v>
      </c>
      <c r="U584" s="56" t="s">
        <v>620</v>
      </c>
      <c r="V584" s="402" t="s">
        <v>43</v>
      </c>
      <c r="W584" s="402" t="s">
        <v>130</v>
      </c>
      <c r="X584" s="402" t="s">
        <v>130</v>
      </c>
      <c r="Y584" s="49" t="s">
        <v>620</v>
      </c>
      <c r="Z584" s="402" t="s">
        <v>620</v>
      </c>
      <c r="AA584" s="402" t="s">
        <v>620</v>
      </c>
      <c r="AB584" s="49">
        <v>0</v>
      </c>
      <c r="AC584" s="49">
        <v>0</v>
      </c>
      <c r="AD584" s="49">
        <v>0</v>
      </c>
      <c r="AE584" s="49">
        <v>0</v>
      </c>
    </row>
    <row r="585" spans="1:31" s="21" customFormat="1" ht="50.1" customHeight="1" x14ac:dyDescent="0.25">
      <c r="A585" s="400">
        <v>510</v>
      </c>
      <c r="B585" s="402">
        <v>80111600</v>
      </c>
      <c r="C585" s="402" t="s">
        <v>1608</v>
      </c>
      <c r="D585" s="402" t="s">
        <v>1609</v>
      </c>
      <c r="E585" s="403" t="s">
        <v>1683</v>
      </c>
      <c r="F585" s="403">
        <v>2020003050033</v>
      </c>
      <c r="G585" s="404" t="s">
        <v>703</v>
      </c>
      <c r="H585" s="404" t="s">
        <v>1684</v>
      </c>
      <c r="I585" s="47">
        <v>0</v>
      </c>
      <c r="J585" s="444" t="s">
        <v>705</v>
      </c>
      <c r="K585" s="402" t="s">
        <v>1578</v>
      </c>
      <c r="L585" s="402" t="s">
        <v>128</v>
      </c>
      <c r="M585" s="402" t="s">
        <v>159</v>
      </c>
      <c r="N585" s="405" t="s">
        <v>704</v>
      </c>
      <c r="O585" s="405">
        <v>62</v>
      </c>
      <c r="P585" s="407" t="s">
        <v>1685</v>
      </c>
      <c r="Q585" s="402" t="s">
        <v>1686</v>
      </c>
      <c r="R585" s="402" t="s">
        <v>1614</v>
      </c>
      <c r="S585" s="408">
        <v>9</v>
      </c>
      <c r="T585" s="415" t="s">
        <v>42</v>
      </c>
      <c r="U585" s="56" t="s">
        <v>620</v>
      </c>
      <c r="V585" s="402" t="s">
        <v>43</v>
      </c>
      <c r="W585" s="402" t="s">
        <v>168</v>
      </c>
      <c r="X585" s="402" t="s">
        <v>168</v>
      </c>
      <c r="Y585" s="49" t="s">
        <v>620</v>
      </c>
      <c r="Z585" s="402" t="s">
        <v>620</v>
      </c>
      <c r="AA585" s="402" t="s">
        <v>620</v>
      </c>
      <c r="AB585" s="49">
        <v>0</v>
      </c>
      <c r="AC585" s="49">
        <v>0</v>
      </c>
      <c r="AD585" s="49">
        <v>0</v>
      </c>
      <c r="AE585" s="49">
        <v>0</v>
      </c>
    </row>
    <row r="586" spans="1:31" s="21" customFormat="1" ht="50.1" customHeight="1" x14ac:dyDescent="0.25">
      <c r="A586" s="400">
        <v>510</v>
      </c>
      <c r="B586" s="402">
        <v>80111600</v>
      </c>
      <c r="C586" s="402" t="s">
        <v>1608</v>
      </c>
      <c r="D586" s="402" t="s">
        <v>1609</v>
      </c>
      <c r="E586" s="403" t="s">
        <v>1610</v>
      </c>
      <c r="F586" s="403">
        <v>2020003050034</v>
      </c>
      <c r="G586" s="404" t="s">
        <v>701</v>
      </c>
      <c r="H586" s="404" t="s">
        <v>1611</v>
      </c>
      <c r="I586" s="47">
        <v>0</v>
      </c>
      <c r="J586" s="444" t="s">
        <v>705</v>
      </c>
      <c r="K586" s="402" t="s">
        <v>1578</v>
      </c>
      <c r="L586" s="402" t="s">
        <v>128</v>
      </c>
      <c r="M586" s="402" t="s">
        <v>159</v>
      </c>
      <c r="N586" s="405" t="s">
        <v>702</v>
      </c>
      <c r="O586" s="405">
        <v>65</v>
      </c>
      <c r="P586" s="407" t="s">
        <v>1682</v>
      </c>
      <c r="Q586" s="402" t="s">
        <v>1613</v>
      </c>
      <c r="R586" s="402" t="s">
        <v>1614</v>
      </c>
      <c r="S586" s="408">
        <v>9</v>
      </c>
      <c r="T586" s="415" t="s">
        <v>42</v>
      </c>
      <c r="U586" s="56" t="s">
        <v>620</v>
      </c>
      <c r="V586" s="402" t="s">
        <v>43</v>
      </c>
      <c r="W586" s="402" t="s">
        <v>168</v>
      </c>
      <c r="X586" s="402" t="s">
        <v>168</v>
      </c>
      <c r="Y586" s="49" t="s">
        <v>620</v>
      </c>
      <c r="Z586" s="402" t="s">
        <v>620</v>
      </c>
      <c r="AA586" s="402" t="s">
        <v>620</v>
      </c>
      <c r="AB586" s="49">
        <v>0</v>
      </c>
      <c r="AC586" s="49">
        <v>0</v>
      </c>
      <c r="AD586" s="49">
        <v>0</v>
      </c>
      <c r="AE586" s="49">
        <v>0</v>
      </c>
    </row>
    <row r="587" spans="1:31" s="21" customFormat="1" ht="50.1" customHeight="1" x14ac:dyDescent="0.25">
      <c r="A587" s="400">
        <v>510</v>
      </c>
      <c r="B587" s="402">
        <v>80111600</v>
      </c>
      <c r="C587" s="402" t="s">
        <v>1608</v>
      </c>
      <c r="D587" s="402" t="s">
        <v>1609</v>
      </c>
      <c r="E587" s="403" t="s">
        <v>1678</v>
      </c>
      <c r="F587" s="403">
        <v>2020003050024</v>
      </c>
      <c r="G587" s="404" t="s">
        <v>698</v>
      </c>
      <c r="H587" s="404" t="s">
        <v>1679</v>
      </c>
      <c r="I587" s="47">
        <v>0</v>
      </c>
      <c r="J587" s="444" t="s">
        <v>705</v>
      </c>
      <c r="K587" s="402" t="s">
        <v>1578</v>
      </c>
      <c r="L587" s="402" t="s">
        <v>128</v>
      </c>
      <c r="M587" s="402" t="s">
        <v>159</v>
      </c>
      <c r="N587" s="405" t="s">
        <v>700</v>
      </c>
      <c r="O587" s="405">
        <v>70</v>
      </c>
      <c r="P587" s="407" t="s">
        <v>1680</v>
      </c>
      <c r="Q587" s="402" t="s">
        <v>1681</v>
      </c>
      <c r="R587" s="402" t="s">
        <v>1614</v>
      </c>
      <c r="S587" s="408">
        <v>9</v>
      </c>
      <c r="T587" s="415" t="s">
        <v>42</v>
      </c>
      <c r="U587" s="56" t="s">
        <v>620</v>
      </c>
      <c r="V587" s="402" t="s">
        <v>43</v>
      </c>
      <c r="W587" s="402" t="s">
        <v>168</v>
      </c>
      <c r="X587" s="402" t="s">
        <v>168</v>
      </c>
      <c r="Y587" s="49" t="s">
        <v>620</v>
      </c>
      <c r="Z587" s="402" t="s">
        <v>620</v>
      </c>
      <c r="AA587" s="402" t="s">
        <v>620</v>
      </c>
      <c r="AB587" s="49">
        <v>0</v>
      </c>
      <c r="AC587" s="49">
        <v>0</v>
      </c>
      <c r="AD587" s="49">
        <v>0</v>
      </c>
      <c r="AE587" s="49">
        <v>0</v>
      </c>
    </row>
    <row r="588" spans="1:31" s="21" customFormat="1" ht="50.1" customHeight="1" x14ac:dyDescent="0.25">
      <c r="A588" s="400">
        <v>663</v>
      </c>
      <c r="B588" s="402">
        <v>80111600</v>
      </c>
      <c r="C588" s="402" t="s">
        <v>1608</v>
      </c>
      <c r="D588" s="402" t="s">
        <v>1609</v>
      </c>
      <c r="E588" s="403" t="s">
        <v>1664</v>
      </c>
      <c r="F588" s="403">
        <v>2020003050030</v>
      </c>
      <c r="G588" s="404" t="s">
        <v>686</v>
      </c>
      <c r="H588" s="404" t="s">
        <v>1665</v>
      </c>
      <c r="I588" s="47">
        <v>9593928</v>
      </c>
      <c r="J588" s="444" t="s">
        <v>706</v>
      </c>
      <c r="K588" s="402" t="s">
        <v>1602</v>
      </c>
      <c r="L588" s="402" t="s">
        <v>128</v>
      </c>
      <c r="M588" s="402" t="s">
        <v>159</v>
      </c>
      <c r="N588" s="405" t="s">
        <v>690</v>
      </c>
      <c r="O588" s="405">
        <v>52</v>
      </c>
      <c r="P588" s="407" t="s">
        <v>1669</v>
      </c>
      <c r="Q588" s="402" t="s">
        <v>1667</v>
      </c>
      <c r="R588" s="402" t="s">
        <v>1614</v>
      </c>
      <c r="S588" s="408">
        <v>8</v>
      </c>
      <c r="T588" s="453" t="s">
        <v>42</v>
      </c>
      <c r="U588" s="49">
        <v>429</v>
      </c>
      <c r="V588" s="402" t="s">
        <v>129</v>
      </c>
      <c r="W588" s="402" t="s">
        <v>168</v>
      </c>
      <c r="X588" s="402" t="s">
        <v>168</v>
      </c>
      <c r="Y588" s="49">
        <v>321</v>
      </c>
      <c r="Z588" s="402" t="s">
        <v>1551</v>
      </c>
      <c r="AA588" s="402" t="s">
        <v>620</v>
      </c>
      <c r="AB588" s="49">
        <v>0</v>
      </c>
      <c r="AC588" s="49">
        <v>9593928</v>
      </c>
      <c r="AD588" s="49">
        <v>0</v>
      </c>
      <c r="AE588" s="49">
        <v>0</v>
      </c>
    </row>
    <row r="589" spans="1:31" s="21" customFormat="1" ht="50.1" customHeight="1" x14ac:dyDescent="0.25">
      <c r="A589" s="400">
        <v>663</v>
      </c>
      <c r="B589" s="402">
        <v>80111600</v>
      </c>
      <c r="C589" s="402" t="s">
        <v>1608</v>
      </c>
      <c r="D589" s="402" t="s">
        <v>1609</v>
      </c>
      <c r="E589" s="403" t="s">
        <v>1670</v>
      </c>
      <c r="F589" s="403">
        <v>2020003050032</v>
      </c>
      <c r="G589" s="404" t="s">
        <v>694</v>
      </c>
      <c r="H589" s="404" t="s">
        <v>1671</v>
      </c>
      <c r="I589" s="47">
        <v>9299440</v>
      </c>
      <c r="J589" s="444" t="s">
        <v>706</v>
      </c>
      <c r="K589" s="402" t="s">
        <v>1602</v>
      </c>
      <c r="L589" s="402" t="s">
        <v>128</v>
      </c>
      <c r="M589" s="402" t="s">
        <v>159</v>
      </c>
      <c r="N589" s="405" t="s">
        <v>695</v>
      </c>
      <c r="O589" s="405">
        <v>56</v>
      </c>
      <c r="P589" s="407" t="s">
        <v>1672</v>
      </c>
      <c r="Q589" s="402" t="s">
        <v>1673</v>
      </c>
      <c r="R589" s="402" t="s">
        <v>1614</v>
      </c>
      <c r="S589" s="408">
        <v>8</v>
      </c>
      <c r="T589" s="453" t="s">
        <v>42</v>
      </c>
      <c r="U589" s="49">
        <v>429</v>
      </c>
      <c r="V589" s="402" t="s">
        <v>129</v>
      </c>
      <c r="W589" s="402" t="s">
        <v>168</v>
      </c>
      <c r="X589" s="402" t="s">
        <v>168</v>
      </c>
      <c r="Y589" s="49">
        <v>321</v>
      </c>
      <c r="Z589" s="402" t="s">
        <v>1551</v>
      </c>
      <c r="AA589" s="402" t="s">
        <v>620</v>
      </c>
      <c r="AB589" s="49">
        <v>0</v>
      </c>
      <c r="AC589" s="49">
        <v>9299440</v>
      </c>
      <c r="AD589" s="49">
        <v>0</v>
      </c>
      <c r="AE589" s="49">
        <v>0</v>
      </c>
    </row>
    <row r="590" spans="1:31" s="21" customFormat="1" ht="50.1" customHeight="1" x14ac:dyDescent="0.25">
      <c r="A590" s="400">
        <v>663</v>
      </c>
      <c r="B590" s="402">
        <v>80111600</v>
      </c>
      <c r="C590" s="402" t="s">
        <v>1608</v>
      </c>
      <c r="D590" s="402" t="s">
        <v>1609</v>
      </c>
      <c r="E590" s="403" t="s">
        <v>1674</v>
      </c>
      <c r="F590" s="403">
        <v>2020003050031</v>
      </c>
      <c r="G590" s="404" t="s">
        <v>696</v>
      </c>
      <c r="H590" s="404" t="s">
        <v>1675</v>
      </c>
      <c r="I590" s="47">
        <v>9239094</v>
      </c>
      <c r="J590" s="444" t="s">
        <v>706</v>
      </c>
      <c r="K590" s="402" t="s">
        <v>1602</v>
      </c>
      <c r="L590" s="402" t="s">
        <v>128</v>
      </c>
      <c r="M590" s="402" t="s">
        <v>159</v>
      </c>
      <c r="N590" s="405" t="s">
        <v>697</v>
      </c>
      <c r="O590" s="405">
        <v>59</v>
      </c>
      <c r="P590" s="407" t="s">
        <v>1676</v>
      </c>
      <c r="Q590" s="402" t="s">
        <v>1677</v>
      </c>
      <c r="R590" s="402" t="s">
        <v>1614</v>
      </c>
      <c r="S590" s="408">
        <v>8</v>
      </c>
      <c r="T590" s="453" t="s">
        <v>42</v>
      </c>
      <c r="U590" s="49">
        <v>429</v>
      </c>
      <c r="V590" s="402" t="s">
        <v>129</v>
      </c>
      <c r="W590" s="402" t="s">
        <v>168</v>
      </c>
      <c r="X590" s="402" t="s">
        <v>168</v>
      </c>
      <c r="Y590" s="49">
        <v>321</v>
      </c>
      <c r="Z590" s="402" t="s">
        <v>1551</v>
      </c>
      <c r="AA590" s="402" t="s">
        <v>620</v>
      </c>
      <c r="AB590" s="49">
        <v>0</v>
      </c>
      <c r="AC590" s="49">
        <v>9239094</v>
      </c>
      <c r="AD590" s="49">
        <v>0</v>
      </c>
      <c r="AE590" s="49">
        <v>0</v>
      </c>
    </row>
    <row r="591" spans="1:31" s="21" customFormat="1" ht="50.1" customHeight="1" x14ac:dyDescent="0.25">
      <c r="A591" s="400">
        <v>663</v>
      </c>
      <c r="B591" s="402">
        <v>80111600</v>
      </c>
      <c r="C591" s="402" t="s">
        <v>1608</v>
      </c>
      <c r="D591" s="402" t="s">
        <v>1609</v>
      </c>
      <c r="E591" s="403" t="s">
        <v>1683</v>
      </c>
      <c r="F591" s="403">
        <v>2020003050033</v>
      </c>
      <c r="G591" s="404" t="s">
        <v>703</v>
      </c>
      <c r="H591" s="404" t="s">
        <v>1684</v>
      </c>
      <c r="I591" s="47">
        <v>16185116</v>
      </c>
      <c r="J591" s="444" t="s">
        <v>706</v>
      </c>
      <c r="K591" s="402" t="s">
        <v>1602</v>
      </c>
      <c r="L591" s="402" t="s">
        <v>128</v>
      </c>
      <c r="M591" s="402" t="s">
        <v>159</v>
      </c>
      <c r="N591" s="405" t="s">
        <v>704</v>
      </c>
      <c r="O591" s="405">
        <v>62</v>
      </c>
      <c r="P591" s="407" t="s">
        <v>1685</v>
      </c>
      <c r="Q591" s="402" t="s">
        <v>1686</v>
      </c>
      <c r="R591" s="402" t="s">
        <v>1614</v>
      </c>
      <c r="S591" s="408">
        <v>8</v>
      </c>
      <c r="T591" s="453" t="s">
        <v>42</v>
      </c>
      <c r="U591" s="49">
        <v>429</v>
      </c>
      <c r="V591" s="402" t="s">
        <v>129</v>
      </c>
      <c r="W591" s="402" t="s">
        <v>168</v>
      </c>
      <c r="X591" s="402" t="s">
        <v>168</v>
      </c>
      <c r="Y591" s="49">
        <v>321</v>
      </c>
      <c r="Z591" s="402" t="s">
        <v>1551</v>
      </c>
      <c r="AA591" s="402" t="s">
        <v>620</v>
      </c>
      <c r="AB591" s="49">
        <v>0</v>
      </c>
      <c r="AC591" s="49">
        <v>16185116</v>
      </c>
      <c r="AD591" s="49">
        <v>0</v>
      </c>
      <c r="AE591" s="49">
        <v>0</v>
      </c>
    </row>
    <row r="592" spans="1:31" s="21" customFormat="1" ht="50.1" customHeight="1" x14ac:dyDescent="0.25">
      <c r="A592" s="400">
        <v>663</v>
      </c>
      <c r="B592" s="402">
        <v>80111600</v>
      </c>
      <c r="C592" s="402" t="s">
        <v>1608</v>
      </c>
      <c r="D592" s="402" t="s">
        <v>1609</v>
      </c>
      <c r="E592" s="403" t="s">
        <v>1610</v>
      </c>
      <c r="F592" s="403">
        <v>2020003050034</v>
      </c>
      <c r="G592" s="404" t="s">
        <v>701</v>
      </c>
      <c r="H592" s="404" t="s">
        <v>1611</v>
      </c>
      <c r="I592" s="47">
        <v>16379338</v>
      </c>
      <c r="J592" s="444" t="s">
        <v>706</v>
      </c>
      <c r="K592" s="402" t="s">
        <v>1602</v>
      </c>
      <c r="L592" s="402" t="s">
        <v>128</v>
      </c>
      <c r="M592" s="402" t="s">
        <v>159</v>
      </c>
      <c r="N592" s="405" t="s">
        <v>702</v>
      </c>
      <c r="O592" s="405">
        <v>65</v>
      </c>
      <c r="P592" s="407" t="s">
        <v>1682</v>
      </c>
      <c r="Q592" s="402" t="s">
        <v>1613</v>
      </c>
      <c r="R592" s="402" t="s">
        <v>1614</v>
      </c>
      <c r="S592" s="408">
        <v>8</v>
      </c>
      <c r="T592" s="453" t="s">
        <v>42</v>
      </c>
      <c r="U592" s="49">
        <v>429</v>
      </c>
      <c r="V592" s="402" t="s">
        <v>129</v>
      </c>
      <c r="W592" s="402" t="s">
        <v>168</v>
      </c>
      <c r="X592" s="402" t="s">
        <v>168</v>
      </c>
      <c r="Y592" s="49">
        <v>321</v>
      </c>
      <c r="Z592" s="402" t="s">
        <v>1551</v>
      </c>
      <c r="AA592" s="402" t="s">
        <v>620</v>
      </c>
      <c r="AB592" s="49">
        <v>0</v>
      </c>
      <c r="AC592" s="49">
        <v>16379338</v>
      </c>
      <c r="AD592" s="49">
        <v>0</v>
      </c>
      <c r="AE592" s="49">
        <v>0</v>
      </c>
    </row>
    <row r="593" spans="1:31" s="21" customFormat="1" ht="50.1" customHeight="1" x14ac:dyDescent="0.25">
      <c r="A593" s="400">
        <v>663</v>
      </c>
      <c r="B593" s="402">
        <v>80111600</v>
      </c>
      <c r="C593" s="402" t="s">
        <v>1608</v>
      </c>
      <c r="D593" s="402" t="s">
        <v>1609</v>
      </c>
      <c r="E593" s="403" t="s">
        <v>1678</v>
      </c>
      <c r="F593" s="403">
        <v>2020003050024</v>
      </c>
      <c r="G593" s="404" t="s">
        <v>698</v>
      </c>
      <c r="H593" s="404" t="s">
        <v>1679</v>
      </c>
      <c r="I593" s="47">
        <v>3133977</v>
      </c>
      <c r="J593" s="444" t="s">
        <v>706</v>
      </c>
      <c r="K593" s="402" t="s">
        <v>1602</v>
      </c>
      <c r="L593" s="402" t="s">
        <v>128</v>
      </c>
      <c r="M593" s="402" t="s">
        <v>159</v>
      </c>
      <c r="N593" s="405" t="s">
        <v>700</v>
      </c>
      <c r="O593" s="405">
        <v>70</v>
      </c>
      <c r="P593" s="407" t="s">
        <v>1680</v>
      </c>
      <c r="Q593" s="402" t="s">
        <v>1681</v>
      </c>
      <c r="R593" s="402" t="s">
        <v>1614</v>
      </c>
      <c r="S593" s="408">
        <v>8</v>
      </c>
      <c r="T593" s="453" t="s">
        <v>42</v>
      </c>
      <c r="U593" s="49">
        <v>429</v>
      </c>
      <c r="V593" s="402" t="s">
        <v>129</v>
      </c>
      <c r="W593" s="402" t="s">
        <v>168</v>
      </c>
      <c r="X593" s="402" t="s">
        <v>168</v>
      </c>
      <c r="Y593" s="49">
        <v>321</v>
      </c>
      <c r="Z593" s="402" t="s">
        <v>1551</v>
      </c>
      <c r="AA593" s="402" t="s">
        <v>620</v>
      </c>
      <c r="AB593" s="49">
        <v>0</v>
      </c>
      <c r="AC593" s="49">
        <v>3133977</v>
      </c>
      <c r="AD593" s="49">
        <v>0</v>
      </c>
      <c r="AE593" s="49">
        <v>0</v>
      </c>
    </row>
    <row r="594" spans="1:31" s="21" customFormat="1" ht="50.1" customHeight="1" x14ac:dyDescent="0.25">
      <c r="A594" s="400">
        <v>664</v>
      </c>
      <c r="B594" s="402">
        <v>80111600</v>
      </c>
      <c r="C594" s="402" t="s">
        <v>1608</v>
      </c>
      <c r="D594" s="402" t="s">
        <v>1609</v>
      </c>
      <c r="E594" s="403" t="s">
        <v>1664</v>
      </c>
      <c r="F594" s="403">
        <v>2020003050030</v>
      </c>
      <c r="G594" s="404" t="s">
        <v>686</v>
      </c>
      <c r="H594" s="404" t="s">
        <v>1665</v>
      </c>
      <c r="I594" s="47">
        <v>9593928</v>
      </c>
      <c r="J594" s="444" t="s">
        <v>707</v>
      </c>
      <c r="K594" s="402" t="s">
        <v>1602</v>
      </c>
      <c r="L594" s="402" t="s">
        <v>128</v>
      </c>
      <c r="M594" s="402" t="s">
        <v>159</v>
      </c>
      <c r="N594" s="405" t="s">
        <v>690</v>
      </c>
      <c r="O594" s="405">
        <v>52</v>
      </c>
      <c r="P594" s="407" t="s">
        <v>1669</v>
      </c>
      <c r="Q594" s="402" t="s">
        <v>1667</v>
      </c>
      <c r="R594" s="402" t="s">
        <v>1614</v>
      </c>
      <c r="S594" s="408">
        <v>8</v>
      </c>
      <c r="T594" s="453" t="s">
        <v>42</v>
      </c>
      <c r="U594" s="49">
        <v>432</v>
      </c>
      <c r="V594" s="402" t="s">
        <v>129</v>
      </c>
      <c r="W594" s="402" t="s">
        <v>168</v>
      </c>
      <c r="X594" s="402" t="s">
        <v>168</v>
      </c>
      <c r="Y594" s="49">
        <v>320</v>
      </c>
      <c r="Z594" s="402" t="s">
        <v>1549</v>
      </c>
      <c r="AA594" s="402" t="s">
        <v>620</v>
      </c>
      <c r="AB594" s="49">
        <v>0</v>
      </c>
      <c r="AC594" s="49">
        <v>9593928</v>
      </c>
      <c r="AD594" s="49">
        <v>0</v>
      </c>
      <c r="AE594" s="49">
        <v>0</v>
      </c>
    </row>
    <row r="595" spans="1:31" s="21" customFormat="1" ht="50.1" customHeight="1" x14ac:dyDescent="0.25">
      <c r="A595" s="400">
        <v>664</v>
      </c>
      <c r="B595" s="402">
        <v>80111600</v>
      </c>
      <c r="C595" s="402" t="s">
        <v>1608</v>
      </c>
      <c r="D595" s="402" t="s">
        <v>1609</v>
      </c>
      <c r="E595" s="403" t="s">
        <v>1670</v>
      </c>
      <c r="F595" s="403">
        <v>2020003050032</v>
      </c>
      <c r="G595" s="404" t="s">
        <v>694</v>
      </c>
      <c r="H595" s="404" t="s">
        <v>1671</v>
      </c>
      <c r="I595" s="47">
        <v>9299440</v>
      </c>
      <c r="J595" s="444" t="s">
        <v>707</v>
      </c>
      <c r="K595" s="402" t="s">
        <v>1602</v>
      </c>
      <c r="L595" s="402" t="s">
        <v>128</v>
      </c>
      <c r="M595" s="402" t="s">
        <v>159</v>
      </c>
      <c r="N595" s="405" t="s">
        <v>695</v>
      </c>
      <c r="O595" s="405">
        <v>56</v>
      </c>
      <c r="P595" s="407" t="s">
        <v>1672</v>
      </c>
      <c r="Q595" s="402" t="s">
        <v>1673</v>
      </c>
      <c r="R595" s="402" t="s">
        <v>1614</v>
      </c>
      <c r="S595" s="408">
        <v>8</v>
      </c>
      <c r="T595" s="453" t="s">
        <v>42</v>
      </c>
      <c r="U595" s="49">
        <v>432</v>
      </c>
      <c r="V595" s="402" t="s">
        <v>129</v>
      </c>
      <c r="W595" s="402" t="s">
        <v>168</v>
      </c>
      <c r="X595" s="402" t="s">
        <v>168</v>
      </c>
      <c r="Y595" s="49">
        <v>320</v>
      </c>
      <c r="Z595" s="402" t="s">
        <v>1549</v>
      </c>
      <c r="AA595" s="402" t="s">
        <v>620</v>
      </c>
      <c r="AB595" s="49">
        <v>0</v>
      </c>
      <c r="AC595" s="49">
        <v>9299440</v>
      </c>
      <c r="AD595" s="49">
        <v>0</v>
      </c>
      <c r="AE595" s="49">
        <v>0</v>
      </c>
    </row>
    <row r="596" spans="1:31" s="21" customFormat="1" ht="50.1" customHeight="1" x14ac:dyDescent="0.25">
      <c r="A596" s="400">
        <v>664</v>
      </c>
      <c r="B596" s="402">
        <v>80111600</v>
      </c>
      <c r="C596" s="402" t="s">
        <v>1608</v>
      </c>
      <c r="D596" s="402" t="s">
        <v>1609</v>
      </c>
      <c r="E596" s="403" t="s">
        <v>1674</v>
      </c>
      <c r="F596" s="403">
        <v>2020003050031</v>
      </c>
      <c r="G596" s="404" t="s">
        <v>696</v>
      </c>
      <c r="H596" s="404" t="s">
        <v>1675</v>
      </c>
      <c r="I596" s="47">
        <v>9239094</v>
      </c>
      <c r="J596" s="444" t="s">
        <v>707</v>
      </c>
      <c r="K596" s="402" t="s">
        <v>1602</v>
      </c>
      <c r="L596" s="402" t="s">
        <v>128</v>
      </c>
      <c r="M596" s="402" t="s">
        <v>159</v>
      </c>
      <c r="N596" s="405" t="s">
        <v>697</v>
      </c>
      <c r="O596" s="405">
        <v>59</v>
      </c>
      <c r="P596" s="407" t="s">
        <v>1676</v>
      </c>
      <c r="Q596" s="402" t="s">
        <v>1677</v>
      </c>
      <c r="R596" s="402" t="s">
        <v>1614</v>
      </c>
      <c r="S596" s="408">
        <v>8</v>
      </c>
      <c r="T596" s="453" t="s">
        <v>42</v>
      </c>
      <c r="U596" s="49">
        <v>432</v>
      </c>
      <c r="V596" s="402" t="s">
        <v>129</v>
      </c>
      <c r="W596" s="402" t="s">
        <v>168</v>
      </c>
      <c r="X596" s="402" t="s">
        <v>168</v>
      </c>
      <c r="Y596" s="49">
        <v>320</v>
      </c>
      <c r="Z596" s="402" t="s">
        <v>1549</v>
      </c>
      <c r="AA596" s="402" t="s">
        <v>620</v>
      </c>
      <c r="AB596" s="49">
        <v>0</v>
      </c>
      <c r="AC596" s="49">
        <v>9239094</v>
      </c>
      <c r="AD596" s="49">
        <v>0</v>
      </c>
      <c r="AE596" s="49">
        <v>0</v>
      </c>
    </row>
    <row r="597" spans="1:31" s="21" customFormat="1" ht="50.1" customHeight="1" x14ac:dyDescent="0.25">
      <c r="A597" s="400">
        <v>664</v>
      </c>
      <c r="B597" s="402">
        <v>80111600</v>
      </c>
      <c r="C597" s="402" t="s">
        <v>1608</v>
      </c>
      <c r="D597" s="402" t="s">
        <v>1609</v>
      </c>
      <c r="E597" s="403" t="s">
        <v>1683</v>
      </c>
      <c r="F597" s="403">
        <v>2020003050033</v>
      </c>
      <c r="G597" s="404" t="s">
        <v>703</v>
      </c>
      <c r="H597" s="404" t="s">
        <v>1684</v>
      </c>
      <c r="I597" s="47">
        <v>16185116</v>
      </c>
      <c r="J597" s="444" t="s">
        <v>707</v>
      </c>
      <c r="K597" s="402" t="s">
        <v>1602</v>
      </c>
      <c r="L597" s="402" t="s">
        <v>128</v>
      </c>
      <c r="M597" s="402" t="s">
        <v>159</v>
      </c>
      <c r="N597" s="405" t="s">
        <v>704</v>
      </c>
      <c r="O597" s="405">
        <v>62</v>
      </c>
      <c r="P597" s="407" t="s">
        <v>1685</v>
      </c>
      <c r="Q597" s="402" t="s">
        <v>1686</v>
      </c>
      <c r="R597" s="402" t="s">
        <v>1614</v>
      </c>
      <c r="S597" s="408">
        <v>8</v>
      </c>
      <c r="T597" s="453" t="s">
        <v>42</v>
      </c>
      <c r="U597" s="49">
        <v>432</v>
      </c>
      <c r="V597" s="402" t="s">
        <v>129</v>
      </c>
      <c r="W597" s="402" t="s">
        <v>168</v>
      </c>
      <c r="X597" s="402" t="s">
        <v>168</v>
      </c>
      <c r="Y597" s="49">
        <v>320</v>
      </c>
      <c r="Z597" s="402" t="s">
        <v>1549</v>
      </c>
      <c r="AA597" s="402" t="s">
        <v>620</v>
      </c>
      <c r="AB597" s="49">
        <v>0</v>
      </c>
      <c r="AC597" s="49">
        <v>16185116</v>
      </c>
      <c r="AD597" s="49">
        <v>0</v>
      </c>
      <c r="AE597" s="49">
        <v>0</v>
      </c>
    </row>
    <row r="598" spans="1:31" s="21" customFormat="1" ht="50.1" customHeight="1" x14ac:dyDescent="0.25">
      <c r="A598" s="400">
        <v>664</v>
      </c>
      <c r="B598" s="402">
        <v>80111600</v>
      </c>
      <c r="C598" s="402" t="s">
        <v>1608</v>
      </c>
      <c r="D598" s="402" t="s">
        <v>1609</v>
      </c>
      <c r="E598" s="403" t="s">
        <v>1610</v>
      </c>
      <c r="F598" s="403">
        <v>2020003050034</v>
      </c>
      <c r="G598" s="404" t="s">
        <v>701</v>
      </c>
      <c r="H598" s="404" t="s">
        <v>1611</v>
      </c>
      <c r="I598" s="47">
        <v>16379338</v>
      </c>
      <c r="J598" s="444" t="s">
        <v>707</v>
      </c>
      <c r="K598" s="402" t="s">
        <v>1602</v>
      </c>
      <c r="L598" s="402" t="s">
        <v>128</v>
      </c>
      <c r="M598" s="402" t="s">
        <v>159</v>
      </c>
      <c r="N598" s="405" t="s">
        <v>702</v>
      </c>
      <c r="O598" s="405">
        <v>65</v>
      </c>
      <c r="P598" s="407" t="s">
        <v>1682</v>
      </c>
      <c r="Q598" s="402" t="s">
        <v>1613</v>
      </c>
      <c r="R598" s="402" t="s">
        <v>1614</v>
      </c>
      <c r="S598" s="408">
        <v>8</v>
      </c>
      <c r="T598" s="453" t="s">
        <v>42</v>
      </c>
      <c r="U598" s="49">
        <v>432</v>
      </c>
      <c r="V598" s="402" t="s">
        <v>129</v>
      </c>
      <c r="W598" s="402" t="s">
        <v>168</v>
      </c>
      <c r="X598" s="402" t="s">
        <v>168</v>
      </c>
      <c r="Y598" s="49">
        <v>320</v>
      </c>
      <c r="Z598" s="402" t="s">
        <v>1549</v>
      </c>
      <c r="AA598" s="402" t="s">
        <v>620</v>
      </c>
      <c r="AB598" s="49">
        <v>0</v>
      </c>
      <c r="AC598" s="49">
        <v>16379338</v>
      </c>
      <c r="AD598" s="49">
        <v>0</v>
      </c>
      <c r="AE598" s="49">
        <v>0</v>
      </c>
    </row>
    <row r="599" spans="1:31" s="21" customFormat="1" ht="50.1" customHeight="1" x14ac:dyDescent="0.25">
      <c r="A599" s="400">
        <v>664</v>
      </c>
      <c r="B599" s="402">
        <v>80111600</v>
      </c>
      <c r="C599" s="402" t="s">
        <v>1608</v>
      </c>
      <c r="D599" s="402" t="s">
        <v>1609</v>
      </c>
      <c r="E599" s="403" t="s">
        <v>1678</v>
      </c>
      <c r="F599" s="403">
        <v>2020003050024</v>
      </c>
      <c r="G599" s="404" t="s">
        <v>698</v>
      </c>
      <c r="H599" s="404" t="s">
        <v>1679</v>
      </c>
      <c r="I599" s="47">
        <v>3133977</v>
      </c>
      <c r="J599" s="444" t="s">
        <v>707</v>
      </c>
      <c r="K599" s="402" t="s">
        <v>1602</v>
      </c>
      <c r="L599" s="402" t="s">
        <v>128</v>
      </c>
      <c r="M599" s="402" t="s">
        <v>159</v>
      </c>
      <c r="N599" s="405" t="s">
        <v>700</v>
      </c>
      <c r="O599" s="405">
        <v>70</v>
      </c>
      <c r="P599" s="407" t="s">
        <v>1680</v>
      </c>
      <c r="Q599" s="402" t="s">
        <v>1681</v>
      </c>
      <c r="R599" s="402" t="s">
        <v>1614</v>
      </c>
      <c r="S599" s="408">
        <v>8</v>
      </c>
      <c r="T599" s="453" t="s">
        <v>42</v>
      </c>
      <c r="U599" s="49">
        <v>432</v>
      </c>
      <c r="V599" s="402" t="s">
        <v>129</v>
      </c>
      <c r="W599" s="402" t="s">
        <v>168</v>
      </c>
      <c r="X599" s="402" t="s">
        <v>168</v>
      </c>
      <c r="Y599" s="49">
        <v>320</v>
      </c>
      <c r="Z599" s="402" t="s">
        <v>1549</v>
      </c>
      <c r="AA599" s="402" t="s">
        <v>620</v>
      </c>
      <c r="AB599" s="49">
        <v>0</v>
      </c>
      <c r="AC599" s="49">
        <v>3133977</v>
      </c>
      <c r="AD599" s="49">
        <v>0</v>
      </c>
      <c r="AE599" s="49">
        <v>0</v>
      </c>
    </row>
    <row r="600" spans="1:31" s="21" customFormat="1" ht="50.1" customHeight="1" x14ac:dyDescent="0.25">
      <c r="A600" s="400">
        <v>665</v>
      </c>
      <c r="B600" s="402">
        <v>80111600</v>
      </c>
      <c r="C600" s="402" t="s">
        <v>1608</v>
      </c>
      <c r="D600" s="402" t="s">
        <v>1609</v>
      </c>
      <c r="E600" s="403" t="s">
        <v>1664</v>
      </c>
      <c r="F600" s="403">
        <v>2020003050030</v>
      </c>
      <c r="G600" s="404" t="s">
        <v>686</v>
      </c>
      <c r="H600" s="404" t="s">
        <v>1665</v>
      </c>
      <c r="I600" s="47">
        <v>6079610</v>
      </c>
      <c r="J600" s="444" t="s">
        <v>708</v>
      </c>
      <c r="K600" s="402" t="s">
        <v>1602</v>
      </c>
      <c r="L600" s="402" t="s">
        <v>128</v>
      </c>
      <c r="M600" s="402" t="s">
        <v>159</v>
      </c>
      <c r="N600" s="405" t="s">
        <v>690</v>
      </c>
      <c r="O600" s="405">
        <v>52</v>
      </c>
      <c r="P600" s="407" t="s">
        <v>1669</v>
      </c>
      <c r="Q600" s="402" t="s">
        <v>1667</v>
      </c>
      <c r="R600" s="402" t="s">
        <v>1614</v>
      </c>
      <c r="S600" s="408">
        <v>8</v>
      </c>
      <c r="T600" s="453" t="s">
        <v>42</v>
      </c>
      <c r="U600" s="49">
        <v>434</v>
      </c>
      <c r="V600" s="402" t="s">
        <v>129</v>
      </c>
      <c r="W600" s="402" t="s">
        <v>168</v>
      </c>
      <c r="X600" s="402" t="s">
        <v>168</v>
      </c>
      <c r="Y600" s="49">
        <v>310</v>
      </c>
      <c r="Z600" s="402" t="s">
        <v>913</v>
      </c>
      <c r="AA600" s="402" t="s">
        <v>620</v>
      </c>
      <c r="AB600" s="49">
        <v>0</v>
      </c>
      <c r="AC600" s="49">
        <v>6079610</v>
      </c>
      <c r="AD600" s="49">
        <v>0</v>
      </c>
      <c r="AE600" s="49">
        <v>0</v>
      </c>
    </row>
    <row r="601" spans="1:31" s="21" customFormat="1" ht="50.1" customHeight="1" x14ac:dyDescent="0.25">
      <c r="A601" s="400">
        <v>665</v>
      </c>
      <c r="B601" s="402">
        <v>80111600</v>
      </c>
      <c r="C601" s="402" t="s">
        <v>1608</v>
      </c>
      <c r="D601" s="402" t="s">
        <v>1609</v>
      </c>
      <c r="E601" s="403" t="s">
        <v>1670</v>
      </c>
      <c r="F601" s="403">
        <v>2020003050032</v>
      </c>
      <c r="G601" s="404" t="s">
        <v>694</v>
      </c>
      <c r="H601" s="404" t="s">
        <v>1671</v>
      </c>
      <c r="I601" s="47">
        <v>6102062</v>
      </c>
      <c r="J601" s="444" t="s">
        <v>708</v>
      </c>
      <c r="K601" s="402" t="s">
        <v>1602</v>
      </c>
      <c r="L601" s="402" t="s">
        <v>128</v>
      </c>
      <c r="M601" s="402" t="s">
        <v>159</v>
      </c>
      <c r="N601" s="405" t="s">
        <v>695</v>
      </c>
      <c r="O601" s="405">
        <v>56</v>
      </c>
      <c r="P601" s="407" t="s">
        <v>1672</v>
      </c>
      <c r="Q601" s="402" t="s">
        <v>1673</v>
      </c>
      <c r="R601" s="402" t="s">
        <v>1614</v>
      </c>
      <c r="S601" s="408">
        <v>8</v>
      </c>
      <c r="T601" s="453" t="s">
        <v>42</v>
      </c>
      <c r="U601" s="49">
        <v>434</v>
      </c>
      <c r="V601" s="402" t="s">
        <v>129</v>
      </c>
      <c r="W601" s="402" t="s">
        <v>168</v>
      </c>
      <c r="X601" s="402" t="s">
        <v>168</v>
      </c>
      <c r="Y601" s="49">
        <v>310</v>
      </c>
      <c r="Z601" s="402" t="s">
        <v>913</v>
      </c>
      <c r="AA601" s="402" t="s">
        <v>620</v>
      </c>
      <c r="AB601" s="49">
        <v>0</v>
      </c>
      <c r="AC601" s="49">
        <v>6102062</v>
      </c>
      <c r="AD601" s="49">
        <v>0</v>
      </c>
      <c r="AE601" s="49">
        <v>0</v>
      </c>
    </row>
    <row r="602" spans="1:31" s="21" customFormat="1" ht="50.1" customHeight="1" x14ac:dyDescent="0.25">
      <c r="A602" s="400">
        <v>665</v>
      </c>
      <c r="B602" s="402">
        <v>80111600</v>
      </c>
      <c r="C602" s="402" t="s">
        <v>1608</v>
      </c>
      <c r="D602" s="402" t="s">
        <v>1609</v>
      </c>
      <c r="E602" s="403" t="s">
        <v>1674</v>
      </c>
      <c r="F602" s="403">
        <v>2020003050031</v>
      </c>
      <c r="G602" s="404" t="s">
        <v>696</v>
      </c>
      <c r="H602" s="404" t="s">
        <v>1675</v>
      </c>
      <c r="I602" s="47">
        <v>6106663</v>
      </c>
      <c r="J602" s="444" t="s">
        <v>708</v>
      </c>
      <c r="K602" s="402" t="s">
        <v>1602</v>
      </c>
      <c r="L602" s="402" t="s">
        <v>128</v>
      </c>
      <c r="M602" s="402" t="s">
        <v>159</v>
      </c>
      <c r="N602" s="405" t="s">
        <v>697</v>
      </c>
      <c r="O602" s="405">
        <v>59</v>
      </c>
      <c r="P602" s="407" t="s">
        <v>1676</v>
      </c>
      <c r="Q602" s="402" t="s">
        <v>1677</v>
      </c>
      <c r="R602" s="402" t="s">
        <v>1614</v>
      </c>
      <c r="S602" s="408">
        <v>8</v>
      </c>
      <c r="T602" s="453" t="s">
        <v>42</v>
      </c>
      <c r="U602" s="49">
        <v>434</v>
      </c>
      <c r="V602" s="402" t="s">
        <v>129</v>
      </c>
      <c r="W602" s="402" t="s">
        <v>168</v>
      </c>
      <c r="X602" s="402" t="s">
        <v>168</v>
      </c>
      <c r="Y602" s="49">
        <v>310</v>
      </c>
      <c r="Z602" s="402" t="s">
        <v>913</v>
      </c>
      <c r="AA602" s="402" t="s">
        <v>620</v>
      </c>
      <c r="AB602" s="49">
        <v>0</v>
      </c>
      <c r="AC602" s="49">
        <v>6106663</v>
      </c>
      <c r="AD602" s="49">
        <v>0</v>
      </c>
      <c r="AE602" s="49">
        <v>0</v>
      </c>
    </row>
    <row r="603" spans="1:31" s="21" customFormat="1" ht="50.1" customHeight="1" x14ac:dyDescent="0.25">
      <c r="A603" s="400">
        <v>665</v>
      </c>
      <c r="B603" s="402">
        <v>80111600</v>
      </c>
      <c r="C603" s="402" t="s">
        <v>1608</v>
      </c>
      <c r="D603" s="402" t="s">
        <v>1609</v>
      </c>
      <c r="E603" s="403" t="s">
        <v>1683</v>
      </c>
      <c r="F603" s="403">
        <v>2020003050033</v>
      </c>
      <c r="G603" s="404" t="s">
        <v>703</v>
      </c>
      <c r="H603" s="404" t="s">
        <v>1684</v>
      </c>
      <c r="I603" s="47">
        <v>20413492</v>
      </c>
      <c r="J603" s="444" t="s">
        <v>708</v>
      </c>
      <c r="K603" s="402" t="s">
        <v>1602</v>
      </c>
      <c r="L603" s="402" t="s">
        <v>128</v>
      </c>
      <c r="M603" s="402" t="s">
        <v>159</v>
      </c>
      <c r="N603" s="405" t="s">
        <v>704</v>
      </c>
      <c r="O603" s="405">
        <v>62</v>
      </c>
      <c r="P603" s="407" t="s">
        <v>1685</v>
      </c>
      <c r="Q603" s="402" t="s">
        <v>1686</v>
      </c>
      <c r="R603" s="402" t="s">
        <v>1614</v>
      </c>
      <c r="S603" s="408">
        <v>8</v>
      </c>
      <c r="T603" s="453" t="s">
        <v>42</v>
      </c>
      <c r="U603" s="49">
        <v>434</v>
      </c>
      <c r="V603" s="402" t="s">
        <v>129</v>
      </c>
      <c r="W603" s="402" t="s">
        <v>168</v>
      </c>
      <c r="X603" s="402" t="s">
        <v>168</v>
      </c>
      <c r="Y603" s="49">
        <v>310</v>
      </c>
      <c r="Z603" s="402" t="s">
        <v>913</v>
      </c>
      <c r="AA603" s="402" t="s">
        <v>620</v>
      </c>
      <c r="AB603" s="49">
        <v>0</v>
      </c>
      <c r="AC603" s="49">
        <v>20413492</v>
      </c>
      <c r="AD603" s="49">
        <v>0</v>
      </c>
      <c r="AE603" s="49">
        <v>0</v>
      </c>
    </row>
    <row r="604" spans="1:31" s="21" customFormat="1" ht="50.1" customHeight="1" x14ac:dyDescent="0.25">
      <c r="A604" s="400">
        <v>665</v>
      </c>
      <c r="B604" s="402">
        <v>80111600</v>
      </c>
      <c r="C604" s="402" t="s">
        <v>1608</v>
      </c>
      <c r="D604" s="402" t="s">
        <v>1609</v>
      </c>
      <c r="E604" s="403" t="s">
        <v>1610</v>
      </c>
      <c r="F604" s="403">
        <v>2020003050034</v>
      </c>
      <c r="G604" s="404" t="s">
        <v>701</v>
      </c>
      <c r="H604" s="404" t="s">
        <v>1611</v>
      </c>
      <c r="I604" s="47">
        <v>20669485</v>
      </c>
      <c r="J604" s="444" t="s">
        <v>708</v>
      </c>
      <c r="K604" s="402" t="s">
        <v>1602</v>
      </c>
      <c r="L604" s="402" t="s">
        <v>128</v>
      </c>
      <c r="M604" s="402" t="s">
        <v>159</v>
      </c>
      <c r="N604" s="405" t="s">
        <v>702</v>
      </c>
      <c r="O604" s="405">
        <v>65</v>
      </c>
      <c r="P604" s="407" t="s">
        <v>1682</v>
      </c>
      <c r="Q604" s="402" t="s">
        <v>1613</v>
      </c>
      <c r="R604" s="402" t="s">
        <v>1614</v>
      </c>
      <c r="S604" s="408">
        <v>8</v>
      </c>
      <c r="T604" s="453" t="s">
        <v>42</v>
      </c>
      <c r="U604" s="49">
        <v>434</v>
      </c>
      <c r="V604" s="402" t="s">
        <v>129</v>
      </c>
      <c r="W604" s="402" t="s">
        <v>168</v>
      </c>
      <c r="X604" s="402" t="s">
        <v>168</v>
      </c>
      <c r="Y604" s="49">
        <v>310</v>
      </c>
      <c r="Z604" s="402" t="s">
        <v>913</v>
      </c>
      <c r="AA604" s="402" t="s">
        <v>620</v>
      </c>
      <c r="AB604" s="49">
        <v>0</v>
      </c>
      <c r="AC604" s="49">
        <v>20669485</v>
      </c>
      <c r="AD604" s="49">
        <v>0</v>
      </c>
      <c r="AE604" s="49">
        <v>0</v>
      </c>
    </row>
    <row r="605" spans="1:31" s="21" customFormat="1" ht="50.1" customHeight="1" x14ac:dyDescent="0.25">
      <c r="A605" s="400">
        <v>665</v>
      </c>
      <c r="B605" s="402">
        <v>80111600</v>
      </c>
      <c r="C605" s="402" t="s">
        <v>1608</v>
      </c>
      <c r="D605" s="402" t="s">
        <v>1609</v>
      </c>
      <c r="E605" s="403" t="s">
        <v>1678</v>
      </c>
      <c r="F605" s="403">
        <v>2020003050024</v>
      </c>
      <c r="G605" s="404" t="s">
        <v>698</v>
      </c>
      <c r="H605" s="404" t="s">
        <v>1679</v>
      </c>
      <c r="I605" s="47">
        <v>3946883</v>
      </c>
      <c r="J605" s="444" t="s">
        <v>708</v>
      </c>
      <c r="K605" s="402" t="s">
        <v>1602</v>
      </c>
      <c r="L605" s="402" t="s">
        <v>128</v>
      </c>
      <c r="M605" s="402" t="s">
        <v>159</v>
      </c>
      <c r="N605" s="405" t="s">
        <v>700</v>
      </c>
      <c r="O605" s="405">
        <v>70</v>
      </c>
      <c r="P605" s="407" t="s">
        <v>1680</v>
      </c>
      <c r="Q605" s="402" t="s">
        <v>1681</v>
      </c>
      <c r="R605" s="402" t="s">
        <v>1614</v>
      </c>
      <c r="S605" s="408">
        <v>8</v>
      </c>
      <c r="T605" s="453" t="s">
        <v>42</v>
      </c>
      <c r="U605" s="49">
        <v>434</v>
      </c>
      <c r="V605" s="402" t="s">
        <v>129</v>
      </c>
      <c r="W605" s="402" t="s">
        <v>168</v>
      </c>
      <c r="X605" s="402" t="s">
        <v>168</v>
      </c>
      <c r="Y605" s="49">
        <v>310</v>
      </c>
      <c r="Z605" s="402" t="s">
        <v>913</v>
      </c>
      <c r="AA605" s="402" t="s">
        <v>620</v>
      </c>
      <c r="AB605" s="49">
        <v>0</v>
      </c>
      <c r="AC605" s="49">
        <v>3946883</v>
      </c>
      <c r="AD605" s="49">
        <v>0</v>
      </c>
      <c r="AE605" s="49">
        <v>0</v>
      </c>
    </row>
    <row r="606" spans="1:31" s="21" customFormat="1" ht="50.1" customHeight="1" x14ac:dyDescent="0.25">
      <c r="A606" s="400">
        <v>666</v>
      </c>
      <c r="B606" s="402">
        <v>80111600</v>
      </c>
      <c r="C606" s="402" t="s">
        <v>1608</v>
      </c>
      <c r="D606" s="402" t="s">
        <v>1609</v>
      </c>
      <c r="E606" s="403" t="s">
        <v>1664</v>
      </c>
      <c r="F606" s="403">
        <v>2020003050030</v>
      </c>
      <c r="G606" s="404" t="s">
        <v>686</v>
      </c>
      <c r="H606" s="404" t="s">
        <v>1665</v>
      </c>
      <c r="I606" s="47">
        <v>6079610</v>
      </c>
      <c r="J606" s="444" t="s">
        <v>708</v>
      </c>
      <c r="K606" s="402" t="s">
        <v>1602</v>
      </c>
      <c r="L606" s="402" t="s">
        <v>128</v>
      </c>
      <c r="M606" s="402" t="s">
        <v>159</v>
      </c>
      <c r="N606" s="405" t="s">
        <v>690</v>
      </c>
      <c r="O606" s="405">
        <v>52</v>
      </c>
      <c r="P606" s="407" t="s">
        <v>1669</v>
      </c>
      <c r="Q606" s="402" t="s">
        <v>1667</v>
      </c>
      <c r="R606" s="402" t="s">
        <v>1614</v>
      </c>
      <c r="S606" s="408">
        <v>8</v>
      </c>
      <c r="T606" s="453" t="s">
        <v>42</v>
      </c>
      <c r="U606" s="49">
        <v>433</v>
      </c>
      <c r="V606" s="402" t="s">
        <v>129</v>
      </c>
      <c r="W606" s="402" t="s">
        <v>168</v>
      </c>
      <c r="X606" s="402" t="s">
        <v>168</v>
      </c>
      <c r="Y606" s="49">
        <v>304</v>
      </c>
      <c r="Z606" s="402" t="s">
        <v>1527</v>
      </c>
      <c r="AA606" s="402" t="s">
        <v>620</v>
      </c>
      <c r="AB606" s="49">
        <v>0</v>
      </c>
      <c r="AC606" s="49">
        <v>6079610</v>
      </c>
      <c r="AD606" s="49">
        <v>0</v>
      </c>
      <c r="AE606" s="49">
        <v>0</v>
      </c>
    </row>
    <row r="607" spans="1:31" s="21" customFormat="1" ht="50.1" customHeight="1" x14ac:dyDescent="0.25">
      <c r="A607" s="400">
        <v>666</v>
      </c>
      <c r="B607" s="402">
        <v>80111600</v>
      </c>
      <c r="C607" s="402" t="s">
        <v>1608</v>
      </c>
      <c r="D607" s="402" t="s">
        <v>1609</v>
      </c>
      <c r="E607" s="403" t="s">
        <v>1670</v>
      </c>
      <c r="F607" s="403">
        <v>2020003050032</v>
      </c>
      <c r="G607" s="404" t="s">
        <v>694</v>
      </c>
      <c r="H607" s="404" t="s">
        <v>1671</v>
      </c>
      <c r="I607" s="47">
        <v>6102062</v>
      </c>
      <c r="J607" s="444" t="s">
        <v>708</v>
      </c>
      <c r="K607" s="402" t="s">
        <v>1602</v>
      </c>
      <c r="L607" s="402" t="s">
        <v>128</v>
      </c>
      <c r="M607" s="402" t="s">
        <v>159</v>
      </c>
      <c r="N607" s="405" t="s">
        <v>695</v>
      </c>
      <c r="O607" s="405">
        <v>56</v>
      </c>
      <c r="P607" s="407" t="s">
        <v>1672</v>
      </c>
      <c r="Q607" s="402" t="s">
        <v>1673</v>
      </c>
      <c r="R607" s="402" t="s">
        <v>1614</v>
      </c>
      <c r="S607" s="408">
        <v>8</v>
      </c>
      <c r="T607" s="453" t="s">
        <v>42</v>
      </c>
      <c r="U607" s="49">
        <v>433</v>
      </c>
      <c r="V607" s="402" t="s">
        <v>129</v>
      </c>
      <c r="W607" s="402" t="s">
        <v>168</v>
      </c>
      <c r="X607" s="402" t="s">
        <v>168</v>
      </c>
      <c r="Y607" s="49">
        <v>304</v>
      </c>
      <c r="Z607" s="402" t="s">
        <v>1527</v>
      </c>
      <c r="AA607" s="402" t="s">
        <v>620</v>
      </c>
      <c r="AB607" s="49">
        <v>0</v>
      </c>
      <c r="AC607" s="49">
        <v>6102062</v>
      </c>
      <c r="AD607" s="49">
        <v>0</v>
      </c>
      <c r="AE607" s="49">
        <v>0</v>
      </c>
    </row>
    <row r="608" spans="1:31" s="21" customFormat="1" ht="50.1" customHeight="1" x14ac:dyDescent="0.25">
      <c r="A608" s="400">
        <v>666</v>
      </c>
      <c r="B608" s="402">
        <v>80111600</v>
      </c>
      <c r="C608" s="402" t="s">
        <v>1608</v>
      </c>
      <c r="D608" s="402" t="s">
        <v>1609</v>
      </c>
      <c r="E608" s="403" t="s">
        <v>1674</v>
      </c>
      <c r="F608" s="403">
        <v>2020003050031</v>
      </c>
      <c r="G608" s="404" t="s">
        <v>696</v>
      </c>
      <c r="H608" s="404" t="s">
        <v>1675</v>
      </c>
      <c r="I608" s="47">
        <v>6106663</v>
      </c>
      <c r="J608" s="444" t="s">
        <v>708</v>
      </c>
      <c r="K608" s="402" t="s">
        <v>1602</v>
      </c>
      <c r="L608" s="402" t="s">
        <v>128</v>
      </c>
      <c r="M608" s="402" t="s">
        <v>159</v>
      </c>
      <c r="N608" s="405" t="s">
        <v>697</v>
      </c>
      <c r="O608" s="405">
        <v>59</v>
      </c>
      <c r="P608" s="407" t="s">
        <v>1676</v>
      </c>
      <c r="Q608" s="402" t="s">
        <v>1677</v>
      </c>
      <c r="R608" s="402" t="s">
        <v>1614</v>
      </c>
      <c r="S608" s="408">
        <v>8</v>
      </c>
      <c r="T608" s="453" t="s">
        <v>42</v>
      </c>
      <c r="U608" s="49">
        <v>433</v>
      </c>
      <c r="V608" s="402" t="s">
        <v>129</v>
      </c>
      <c r="W608" s="402" t="s">
        <v>168</v>
      </c>
      <c r="X608" s="402" t="s">
        <v>168</v>
      </c>
      <c r="Y608" s="49">
        <v>304</v>
      </c>
      <c r="Z608" s="402" t="s">
        <v>1527</v>
      </c>
      <c r="AA608" s="402" t="s">
        <v>620</v>
      </c>
      <c r="AB608" s="49">
        <v>0</v>
      </c>
      <c r="AC608" s="49">
        <v>6106663</v>
      </c>
      <c r="AD608" s="49">
        <v>0</v>
      </c>
      <c r="AE608" s="49">
        <v>0</v>
      </c>
    </row>
    <row r="609" spans="1:31" s="21" customFormat="1" ht="50.1" customHeight="1" x14ac:dyDescent="0.25">
      <c r="A609" s="400">
        <v>666</v>
      </c>
      <c r="B609" s="402">
        <v>80111600</v>
      </c>
      <c r="C609" s="402" t="s">
        <v>1608</v>
      </c>
      <c r="D609" s="402" t="s">
        <v>1609</v>
      </c>
      <c r="E609" s="403" t="s">
        <v>1683</v>
      </c>
      <c r="F609" s="403">
        <v>2020003050033</v>
      </c>
      <c r="G609" s="404" t="s">
        <v>703</v>
      </c>
      <c r="H609" s="404" t="s">
        <v>1684</v>
      </c>
      <c r="I609" s="47">
        <v>20413492</v>
      </c>
      <c r="J609" s="444" t="s">
        <v>708</v>
      </c>
      <c r="K609" s="402" t="s">
        <v>1602</v>
      </c>
      <c r="L609" s="402" t="s">
        <v>128</v>
      </c>
      <c r="M609" s="402" t="s">
        <v>159</v>
      </c>
      <c r="N609" s="405" t="s">
        <v>704</v>
      </c>
      <c r="O609" s="405">
        <v>62</v>
      </c>
      <c r="P609" s="407" t="s">
        <v>1685</v>
      </c>
      <c r="Q609" s="402" t="s">
        <v>1686</v>
      </c>
      <c r="R609" s="402" t="s">
        <v>1614</v>
      </c>
      <c r="S609" s="408">
        <v>8</v>
      </c>
      <c r="T609" s="453" t="s">
        <v>42</v>
      </c>
      <c r="U609" s="49">
        <v>433</v>
      </c>
      <c r="V609" s="402" t="s">
        <v>129</v>
      </c>
      <c r="W609" s="402" t="s">
        <v>168</v>
      </c>
      <c r="X609" s="402" t="s">
        <v>168</v>
      </c>
      <c r="Y609" s="49">
        <v>304</v>
      </c>
      <c r="Z609" s="402" t="s">
        <v>1527</v>
      </c>
      <c r="AA609" s="402" t="s">
        <v>620</v>
      </c>
      <c r="AB609" s="49">
        <v>0</v>
      </c>
      <c r="AC609" s="49">
        <v>20413492</v>
      </c>
      <c r="AD609" s="49">
        <v>0</v>
      </c>
      <c r="AE609" s="49">
        <v>0</v>
      </c>
    </row>
    <row r="610" spans="1:31" s="21" customFormat="1" ht="50.1" customHeight="1" x14ac:dyDescent="0.25">
      <c r="A610" s="400">
        <v>666</v>
      </c>
      <c r="B610" s="402">
        <v>80111600</v>
      </c>
      <c r="C610" s="402" t="s">
        <v>1608</v>
      </c>
      <c r="D610" s="402" t="s">
        <v>1609</v>
      </c>
      <c r="E610" s="403" t="s">
        <v>1610</v>
      </c>
      <c r="F610" s="403">
        <v>2020003050034</v>
      </c>
      <c r="G610" s="404" t="s">
        <v>701</v>
      </c>
      <c r="H610" s="404" t="s">
        <v>1611</v>
      </c>
      <c r="I610" s="47">
        <v>20669485</v>
      </c>
      <c r="J610" s="444" t="s">
        <v>708</v>
      </c>
      <c r="K610" s="402" t="s">
        <v>1602</v>
      </c>
      <c r="L610" s="402" t="s">
        <v>128</v>
      </c>
      <c r="M610" s="402" t="s">
        <v>159</v>
      </c>
      <c r="N610" s="405" t="s">
        <v>702</v>
      </c>
      <c r="O610" s="405">
        <v>65</v>
      </c>
      <c r="P610" s="407" t="s">
        <v>1682</v>
      </c>
      <c r="Q610" s="402" t="s">
        <v>1613</v>
      </c>
      <c r="R610" s="402" t="s">
        <v>1614</v>
      </c>
      <c r="S610" s="408">
        <v>8</v>
      </c>
      <c r="T610" s="453" t="s">
        <v>42</v>
      </c>
      <c r="U610" s="49">
        <v>433</v>
      </c>
      <c r="V610" s="402" t="s">
        <v>129</v>
      </c>
      <c r="W610" s="402" t="s">
        <v>168</v>
      </c>
      <c r="X610" s="402" t="s">
        <v>168</v>
      </c>
      <c r="Y610" s="49">
        <v>304</v>
      </c>
      <c r="Z610" s="402" t="s">
        <v>1527</v>
      </c>
      <c r="AA610" s="402" t="s">
        <v>620</v>
      </c>
      <c r="AB610" s="49">
        <v>0</v>
      </c>
      <c r="AC610" s="49">
        <v>20669485</v>
      </c>
      <c r="AD610" s="49">
        <v>0</v>
      </c>
      <c r="AE610" s="49">
        <v>0</v>
      </c>
    </row>
    <row r="611" spans="1:31" s="21" customFormat="1" ht="50.1" customHeight="1" x14ac:dyDescent="0.25">
      <c r="A611" s="400">
        <v>666</v>
      </c>
      <c r="B611" s="402">
        <v>80111600</v>
      </c>
      <c r="C611" s="402" t="s">
        <v>1608</v>
      </c>
      <c r="D611" s="402" t="s">
        <v>1609</v>
      </c>
      <c r="E611" s="403" t="s">
        <v>1678</v>
      </c>
      <c r="F611" s="403">
        <v>2020003050024</v>
      </c>
      <c r="G611" s="404" t="s">
        <v>698</v>
      </c>
      <c r="H611" s="404" t="s">
        <v>1679</v>
      </c>
      <c r="I611" s="47">
        <v>3946883</v>
      </c>
      <c r="J611" s="444" t="s">
        <v>708</v>
      </c>
      <c r="K611" s="402" t="s">
        <v>1602</v>
      </c>
      <c r="L611" s="402" t="s">
        <v>128</v>
      </c>
      <c r="M611" s="402" t="s">
        <v>159</v>
      </c>
      <c r="N611" s="405" t="s">
        <v>700</v>
      </c>
      <c r="O611" s="405">
        <v>70</v>
      </c>
      <c r="P611" s="407" t="s">
        <v>1680</v>
      </c>
      <c r="Q611" s="402" t="s">
        <v>1681</v>
      </c>
      <c r="R611" s="402" t="s">
        <v>1614</v>
      </c>
      <c r="S611" s="408">
        <v>8</v>
      </c>
      <c r="T611" s="453" t="s">
        <v>42</v>
      </c>
      <c r="U611" s="49">
        <v>433</v>
      </c>
      <c r="V611" s="402" t="s">
        <v>129</v>
      </c>
      <c r="W611" s="402" t="s">
        <v>168</v>
      </c>
      <c r="X611" s="402" t="s">
        <v>168</v>
      </c>
      <c r="Y611" s="49">
        <v>304</v>
      </c>
      <c r="Z611" s="402" t="s">
        <v>1527</v>
      </c>
      <c r="AA611" s="402" t="s">
        <v>620</v>
      </c>
      <c r="AB611" s="49">
        <v>0</v>
      </c>
      <c r="AC611" s="49">
        <v>3946883</v>
      </c>
      <c r="AD611" s="49">
        <v>0</v>
      </c>
      <c r="AE611" s="49">
        <v>0</v>
      </c>
    </row>
    <row r="612" spans="1:31" s="21" customFormat="1" ht="50.1" customHeight="1" x14ac:dyDescent="0.25">
      <c r="A612" s="400">
        <v>667</v>
      </c>
      <c r="B612" s="402">
        <v>80111600</v>
      </c>
      <c r="C612" s="402" t="s">
        <v>1608</v>
      </c>
      <c r="D612" s="402" t="s">
        <v>1609</v>
      </c>
      <c r="E612" s="403" t="s">
        <v>1678</v>
      </c>
      <c r="F612" s="403">
        <v>2020003050024</v>
      </c>
      <c r="G612" s="404" t="s">
        <v>698</v>
      </c>
      <c r="H612" s="404" t="s">
        <v>1679</v>
      </c>
      <c r="I612" s="47">
        <v>65160750</v>
      </c>
      <c r="J612" s="444" t="s">
        <v>709</v>
      </c>
      <c r="K612" s="402" t="s">
        <v>1602</v>
      </c>
      <c r="L612" s="402" t="s">
        <v>128</v>
      </c>
      <c r="M612" s="402" t="s">
        <v>159</v>
      </c>
      <c r="N612" s="405" t="s">
        <v>710</v>
      </c>
      <c r="O612" s="405">
        <v>71</v>
      </c>
      <c r="P612" s="407" t="s">
        <v>1687</v>
      </c>
      <c r="Q612" s="402" t="s">
        <v>1681</v>
      </c>
      <c r="R612" s="402" t="s">
        <v>1614</v>
      </c>
      <c r="S612" s="408">
        <v>8</v>
      </c>
      <c r="T612" s="453" t="s">
        <v>42</v>
      </c>
      <c r="U612" s="49">
        <v>431</v>
      </c>
      <c r="V612" s="402" t="s">
        <v>129</v>
      </c>
      <c r="W612" s="402" t="s">
        <v>168</v>
      </c>
      <c r="X612" s="402" t="s">
        <v>168</v>
      </c>
      <c r="Y612" s="49">
        <v>326</v>
      </c>
      <c r="Z612" s="402" t="s">
        <v>1556</v>
      </c>
      <c r="AA612" s="402" t="s">
        <v>620</v>
      </c>
      <c r="AB612" s="49">
        <v>0</v>
      </c>
      <c r="AC612" s="49">
        <v>65160750</v>
      </c>
      <c r="AD612" s="49">
        <v>0</v>
      </c>
      <c r="AE612" s="49">
        <v>0</v>
      </c>
    </row>
    <row r="613" spans="1:31" s="21" customFormat="1" ht="50.1" customHeight="1" x14ac:dyDescent="0.25">
      <c r="A613" s="400">
        <v>668</v>
      </c>
      <c r="B613" s="402">
        <v>80111600</v>
      </c>
      <c r="C613" s="402" t="s">
        <v>1608</v>
      </c>
      <c r="D613" s="402" t="s">
        <v>1609</v>
      </c>
      <c r="E613" s="403" t="s">
        <v>1664</v>
      </c>
      <c r="F613" s="403">
        <v>2020003050030</v>
      </c>
      <c r="G613" s="404" t="s">
        <v>711</v>
      </c>
      <c r="H613" s="404" t="s">
        <v>1665</v>
      </c>
      <c r="I613" s="47">
        <v>64803345</v>
      </c>
      <c r="J613" s="444" t="s">
        <v>712</v>
      </c>
      <c r="K613" s="402" t="s">
        <v>1602</v>
      </c>
      <c r="L613" s="402" t="s">
        <v>128</v>
      </c>
      <c r="M613" s="402" t="s">
        <v>159</v>
      </c>
      <c r="N613" s="405" t="s">
        <v>713</v>
      </c>
      <c r="O613" s="405">
        <v>54</v>
      </c>
      <c r="P613" s="407" t="s">
        <v>1688</v>
      </c>
      <c r="Q613" s="402" t="s">
        <v>1667</v>
      </c>
      <c r="R613" s="402" t="s">
        <v>1614</v>
      </c>
      <c r="S613" s="408">
        <v>8</v>
      </c>
      <c r="T613" s="453" t="s">
        <v>42</v>
      </c>
      <c r="U613" s="49">
        <v>428</v>
      </c>
      <c r="V613" s="402" t="s">
        <v>129</v>
      </c>
      <c r="W613" s="402" t="s">
        <v>168</v>
      </c>
      <c r="X613" s="402" t="s">
        <v>168</v>
      </c>
      <c r="Y613" s="49">
        <v>329</v>
      </c>
      <c r="Z613" s="402" t="s">
        <v>1559</v>
      </c>
      <c r="AA613" s="402" t="s">
        <v>620</v>
      </c>
      <c r="AB613" s="49">
        <v>0</v>
      </c>
      <c r="AC613" s="49">
        <v>64803345</v>
      </c>
      <c r="AD613" s="49">
        <v>0</v>
      </c>
      <c r="AE613" s="49">
        <v>0</v>
      </c>
    </row>
    <row r="614" spans="1:31" s="21" customFormat="1" ht="50.1" customHeight="1" x14ac:dyDescent="0.25">
      <c r="A614" s="400">
        <v>669</v>
      </c>
      <c r="B614" s="402">
        <v>80111600</v>
      </c>
      <c r="C614" s="402" t="s">
        <v>1608</v>
      </c>
      <c r="D614" s="402" t="s">
        <v>1609</v>
      </c>
      <c r="E614" s="403" t="s">
        <v>1674</v>
      </c>
      <c r="F614" s="403">
        <v>2020003050031</v>
      </c>
      <c r="G614" s="404" t="s">
        <v>714</v>
      </c>
      <c r="H614" s="404" t="s">
        <v>1675</v>
      </c>
      <c r="I614" s="47">
        <v>66803345</v>
      </c>
      <c r="J614" s="444" t="s">
        <v>715</v>
      </c>
      <c r="K614" s="402" t="s">
        <v>1602</v>
      </c>
      <c r="L614" s="402" t="s">
        <v>128</v>
      </c>
      <c r="M614" s="402" t="s">
        <v>159</v>
      </c>
      <c r="N614" s="405" t="s">
        <v>716</v>
      </c>
      <c r="O614" s="405">
        <v>60</v>
      </c>
      <c r="P614" s="407" t="s">
        <v>1689</v>
      </c>
      <c r="Q614" s="402" t="s">
        <v>1677</v>
      </c>
      <c r="R614" s="402" t="s">
        <v>1614</v>
      </c>
      <c r="S614" s="408">
        <v>8</v>
      </c>
      <c r="T614" s="453" t="s">
        <v>42</v>
      </c>
      <c r="U614" s="49">
        <v>435</v>
      </c>
      <c r="V614" s="402" t="s">
        <v>129</v>
      </c>
      <c r="W614" s="402" t="s">
        <v>168</v>
      </c>
      <c r="X614" s="402" t="s">
        <v>168</v>
      </c>
      <c r="Y614" s="49">
        <v>311</v>
      </c>
      <c r="Z614" s="402" t="s">
        <v>1536</v>
      </c>
      <c r="AA614" s="402" t="s">
        <v>620</v>
      </c>
      <c r="AB614" s="49">
        <v>0</v>
      </c>
      <c r="AC614" s="49">
        <v>66803345</v>
      </c>
      <c r="AD614" s="49">
        <v>0</v>
      </c>
      <c r="AE614" s="49">
        <v>0</v>
      </c>
    </row>
    <row r="615" spans="1:31" s="21" customFormat="1" ht="50.1" customHeight="1" x14ac:dyDescent="0.25">
      <c r="A615" s="400" t="s">
        <v>108</v>
      </c>
      <c r="B615" s="402">
        <v>80111600</v>
      </c>
      <c r="C615" s="402" t="s">
        <v>1608</v>
      </c>
      <c r="D615" s="402" t="s">
        <v>1609</v>
      </c>
      <c r="E615" s="403" t="s">
        <v>1664</v>
      </c>
      <c r="F615" s="403">
        <v>2020003050030</v>
      </c>
      <c r="G615" s="404" t="s">
        <v>686</v>
      </c>
      <c r="H615" s="404" t="s">
        <v>1665</v>
      </c>
      <c r="I615" s="47">
        <v>2629930</v>
      </c>
      <c r="J615" s="405" t="s">
        <v>717</v>
      </c>
      <c r="K615" s="402" t="s">
        <v>1578</v>
      </c>
      <c r="L615" s="402" t="s">
        <v>128</v>
      </c>
      <c r="M615" s="402" t="s">
        <v>159</v>
      </c>
      <c r="N615" s="405" t="s">
        <v>690</v>
      </c>
      <c r="O615" s="405">
        <v>52</v>
      </c>
      <c r="P615" s="407" t="s">
        <v>1669</v>
      </c>
      <c r="Q615" s="402" t="s">
        <v>1667</v>
      </c>
      <c r="R615" s="402" t="s">
        <v>1614</v>
      </c>
      <c r="S615" s="408">
        <v>9</v>
      </c>
      <c r="T615" s="427" t="s">
        <v>42</v>
      </c>
      <c r="U615" s="49" t="s">
        <v>620</v>
      </c>
      <c r="V615" s="402" t="s">
        <v>43</v>
      </c>
      <c r="W615" s="402" t="s">
        <v>168</v>
      </c>
      <c r="X615" s="402" t="s">
        <v>168</v>
      </c>
      <c r="Y615" s="49" t="s">
        <v>620</v>
      </c>
      <c r="Z615" s="402" t="s">
        <v>620</v>
      </c>
      <c r="AA615" s="402" t="s">
        <v>620</v>
      </c>
      <c r="AB615" s="49">
        <v>0</v>
      </c>
      <c r="AC615" s="49">
        <v>2629930</v>
      </c>
      <c r="AD615" s="49">
        <v>0</v>
      </c>
      <c r="AE615" s="49">
        <v>0</v>
      </c>
    </row>
    <row r="616" spans="1:31" s="21" customFormat="1" ht="50.1" customHeight="1" x14ac:dyDescent="0.25">
      <c r="A616" s="400" t="s">
        <v>108</v>
      </c>
      <c r="B616" s="402">
        <v>80111600</v>
      </c>
      <c r="C616" s="402" t="s">
        <v>1608</v>
      </c>
      <c r="D616" s="402" t="s">
        <v>1609</v>
      </c>
      <c r="E616" s="403" t="s">
        <v>1670</v>
      </c>
      <c r="F616" s="403">
        <v>2020003050032</v>
      </c>
      <c r="G616" s="404" t="s">
        <v>694</v>
      </c>
      <c r="H616" s="404" t="s">
        <v>1671</v>
      </c>
      <c r="I616" s="47">
        <v>2639644</v>
      </c>
      <c r="J616" s="405" t="s">
        <v>717</v>
      </c>
      <c r="K616" s="402" t="s">
        <v>1578</v>
      </c>
      <c r="L616" s="402" t="s">
        <v>128</v>
      </c>
      <c r="M616" s="402" t="s">
        <v>159</v>
      </c>
      <c r="N616" s="405" t="s">
        <v>695</v>
      </c>
      <c r="O616" s="405">
        <v>56</v>
      </c>
      <c r="P616" s="407" t="s">
        <v>1672</v>
      </c>
      <c r="Q616" s="402" t="s">
        <v>1673</v>
      </c>
      <c r="R616" s="402" t="s">
        <v>1614</v>
      </c>
      <c r="S616" s="408">
        <v>9</v>
      </c>
      <c r="T616" s="427" t="s">
        <v>42</v>
      </c>
      <c r="U616" s="49" t="s">
        <v>620</v>
      </c>
      <c r="V616" s="402" t="s">
        <v>43</v>
      </c>
      <c r="W616" s="402" t="s">
        <v>168</v>
      </c>
      <c r="X616" s="402" t="s">
        <v>168</v>
      </c>
      <c r="Y616" s="49" t="s">
        <v>620</v>
      </c>
      <c r="Z616" s="402" t="s">
        <v>620</v>
      </c>
      <c r="AA616" s="402" t="s">
        <v>620</v>
      </c>
      <c r="AB616" s="49">
        <v>0</v>
      </c>
      <c r="AC616" s="49">
        <v>2639644</v>
      </c>
      <c r="AD616" s="49">
        <v>0</v>
      </c>
      <c r="AE616" s="49">
        <v>0</v>
      </c>
    </row>
    <row r="617" spans="1:31" s="21" customFormat="1" ht="50.1" customHeight="1" x14ac:dyDescent="0.25">
      <c r="A617" s="400" t="s">
        <v>108</v>
      </c>
      <c r="B617" s="402">
        <v>80111600</v>
      </c>
      <c r="C617" s="402" t="s">
        <v>1608</v>
      </c>
      <c r="D617" s="402" t="s">
        <v>1609</v>
      </c>
      <c r="E617" s="403" t="s">
        <v>1674</v>
      </c>
      <c r="F617" s="403">
        <v>2020003050031</v>
      </c>
      <c r="G617" s="404" t="s">
        <v>696</v>
      </c>
      <c r="H617" s="404" t="s">
        <v>1675</v>
      </c>
      <c r="I617" s="47">
        <v>2641633</v>
      </c>
      <c r="J617" s="405" t="s">
        <v>717</v>
      </c>
      <c r="K617" s="402" t="s">
        <v>1578</v>
      </c>
      <c r="L617" s="402" t="s">
        <v>128</v>
      </c>
      <c r="M617" s="402" t="s">
        <v>159</v>
      </c>
      <c r="N617" s="405" t="s">
        <v>697</v>
      </c>
      <c r="O617" s="405">
        <v>59</v>
      </c>
      <c r="P617" s="407" t="s">
        <v>1676</v>
      </c>
      <c r="Q617" s="402" t="s">
        <v>1677</v>
      </c>
      <c r="R617" s="402" t="s">
        <v>1614</v>
      </c>
      <c r="S617" s="408">
        <v>9</v>
      </c>
      <c r="T617" s="427" t="s">
        <v>42</v>
      </c>
      <c r="U617" s="49" t="s">
        <v>620</v>
      </c>
      <c r="V617" s="402" t="s">
        <v>43</v>
      </c>
      <c r="W617" s="402" t="s">
        <v>168</v>
      </c>
      <c r="X617" s="402" t="s">
        <v>168</v>
      </c>
      <c r="Y617" s="49" t="s">
        <v>620</v>
      </c>
      <c r="Z617" s="402" t="s">
        <v>620</v>
      </c>
      <c r="AA617" s="402" t="s">
        <v>620</v>
      </c>
      <c r="AB617" s="49">
        <v>0</v>
      </c>
      <c r="AC617" s="49">
        <v>2641633</v>
      </c>
      <c r="AD617" s="49">
        <v>0</v>
      </c>
      <c r="AE617" s="49">
        <v>0</v>
      </c>
    </row>
    <row r="618" spans="1:31" s="21" customFormat="1" ht="50.1" customHeight="1" x14ac:dyDescent="0.25">
      <c r="A618" s="400" t="s">
        <v>108</v>
      </c>
      <c r="B618" s="402">
        <v>80111600</v>
      </c>
      <c r="C618" s="402" t="s">
        <v>1608</v>
      </c>
      <c r="D618" s="402" t="s">
        <v>1609</v>
      </c>
      <c r="E618" s="403" t="s">
        <v>1683</v>
      </c>
      <c r="F618" s="403">
        <v>2020003050033</v>
      </c>
      <c r="G618" s="404" t="s">
        <v>703</v>
      </c>
      <c r="H618" s="404" t="s">
        <v>1684</v>
      </c>
      <c r="I618" s="47">
        <v>8830512</v>
      </c>
      <c r="J618" s="405" t="s">
        <v>717</v>
      </c>
      <c r="K618" s="402" t="s">
        <v>1578</v>
      </c>
      <c r="L618" s="402" t="s">
        <v>128</v>
      </c>
      <c r="M618" s="402" t="s">
        <v>159</v>
      </c>
      <c r="N618" s="405" t="s">
        <v>704</v>
      </c>
      <c r="O618" s="405">
        <v>62</v>
      </c>
      <c r="P618" s="407" t="s">
        <v>1685</v>
      </c>
      <c r="Q618" s="402" t="s">
        <v>1686</v>
      </c>
      <c r="R618" s="402" t="s">
        <v>1614</v>
      </c>
      <c r="S618" s="408">
        <v>9</v>
      </c>
      <c r="T618" s="409" t="s">
        <v>42</v>
      </c>
      <c r="U618" s="49" t="s">
        <v>620</v>
      </c>
      <c r="V618" s="402" t="s">
        <v>43</v>
      </c>
      <c r="W618" s="402" t="s">
        <v>168</v>
      </c>
      <c r="X618" s="402" t="s">
        <v>168</v>
      </c>
      <c r="Y618" s="49" t="s">
        <v>620</v>
      </c>
      <c r="Z618" s="402" t="s">
        <v>620</v>
      </c>
      <c r="AA618" s="402" t="s">
        <v>620</v>
      </c>
      <c r="AB618" s="49">
        <v>0</v>
      </c>
      <c r="AC618" s="49">
        <v>8830512</v>
      </c>
      <c r="AD618" s="49">
        <v>0</v>
      </c>
      <c r="AE618" s="49">
        <v>0</v>
      </c>
    </row>
    <row r="619" spans="1:31" s="21" customFormat="1" ht="50.1" customHeight="1" x14ac:dyDescent="0.25">
      <c r="A619" s="400" t="s">
        <v>108</v>
      </c>
      <c r="B619" s="402">
        <v>80111600</v>
      </c>
      <c r="C619" s="402" t="s">
        <v>1608</v>
      </c>
      <c r="D619" s="402" t="s">
        <v>1609</v>
      </c>
      <c r="E619" s="403" t="s">
        <v>1610</v>
      </c>
      <c r="F619" s="403">
        <v>2020003050034</v>
      </c>
      <c r="G619" s="404" t="s">
        <v>701</v>
      </c>
      <c r="H619" s="404" t="s">
        <v>1611</v>
      </c>
      <c r="I619" s="47">
        <v>8941249</v>
      </c>
      <c r="J619" s="405" t="s">
        <v>717</v>
      </c>
      <c r="K619" s="402" t="s">
        <v>1578</v>
      </c>
      <c r="L619" s="402" t="s">
        <v>128</v>
      </c>
      <c r="M619" s="402" t="s">
        <v>159</v>
      </c>
      <c r="N619" s="405" t="s">
        <v>702</v>
      </c>
      <c r="O619" s="405">
        <v>65</v>
      </c>
      <c r="P619" s="407" t="s">
        <v>1682</v>
      </c>
      <c r="Q619" s="402" t="s">
        <v>1613</v>
      </c>
      <c r="R619" s="402" t="s">
        <v>1614</v>
      </c>
      <c r="S619" s="408">
        <v>9</v>
      </c>
      <c r="T619" s="409" t="s">
        <v>42</v>
      </c>
      <c r="U619" s="49" t="s">
        <v>620</v>
      </c>
      <c r="V619" s="402" t="s">
        <v>43</v>
      </c>
      <c r="W619" s="402" t="s">
        <v>168</v>
      </c>
      <c r="X619" s="402" t="s">
        <v>168</v>
      </c>
      <c r="Y619" s="49" t="s">
        <v>620</v>
      </c>
      <c r="Z619" s="402" t="s">
        <v>620</v>
      </c>
      <c r="AA619" s="402" t="s">
        <v>620</v>
      </c>
      <c r="AB619" s="49">
        <v>0</v>
      </c>
      <c r="AC619" s="49">
        <v>8941249</v>
      </c>
      <c r="AD619" s="49">
        <v>0</v>
      </c>
      <c r="AE619" s="49">
        <v>0</v>
      </c>
    </row>
    <row r="620" spans="1:31" s="21" customFormat="1" ht="50.1" customHeight="1" x14ac:dyDescent="0.25">
      <c r="A620" s="400" t="s">
        <v>108</v>
      </c>
      <c r="B620" s="402">
        <v>80111600</v>
      </c>
      <c r="C620" s="402" t="s">
        <v>1608</v>
      </c>
      <c r="D620" s="402" t="s">
        <v>1609</v>
      </c>
      <c r="E620" s="403" t="s">
        <v>1678</v>
      </c>
      <c r="F620" s="403">
        <v>2020003050024</v>
      </c>
      <c r="G620" s="404" t="s">
        <v>698</v>
      </c>
      <c r="H620" s="404" t="s">
        <v>1679</v>
      </c>
      <c r="I620" s="47">
        <v>1707351</v>
      </c>
      <c r="J620" s="405" t="s">
        <v>717</v>
      </c>
      <c r="K620" s="402" t="s">
        <v>1578</v>
      </c>
      <c r="L620" s="402" t="s">
        <v>128</v>
      </c>
      <c r="M620" s="402" t="s">
        <v>159</v>
      </c>
      <c r="N620" s="405" t="s">
        <v>700</v>
      </c>
      <c r="O620" s="405">
        <v>70</v>
      </c>
      <c r="P620" s="407" t="s">
        <v>1680</v>
      </c>
      <c r="Q620" s="402" t="s">
        <v>1681</v>
      </c>
      <c r="R620" s="402" t="s">
        <v>1614</v>
      </c>
      <c r="S620" s="408">
        <v>9</v>
      </c>
      <c r="T620" s="409" t="s">
        <v>42</v>
      </c>
      <c r="U620" s="49" t="s">
        <v>620</v>
      </c>
      <c r="V620" s="402" t="s">
        <v>43</v>
      </c>
      <c r="W620" s="402" t="s">
        <v>168</v>
      </c>
      <c r="X620" s="402" t="s">
        <v>168</v>
      </c>
      <c r="Y620" s="49" t="s">
        <v>620</v>
      </c>
      <c r="Z620" s="402" t="s">
        <v>620</v>
      </c>
      <c r="AA620" s="402" t="s">
        <v>620</v>
      </c>
      <c r="AB620" s="49">
        <v>0</v>
      </c>
      <c r="AC620" s="49">
        <v>1707351</v>
      </c>
      <c r="AD620" s="49">
        <v>0</v>
      </c>
      <c r="AE620" s="49">
        <v>0</v>
      </c>
    </row>
    <row r="621" spans="1:31" s="21" customFormat="1" ht="50.1" customHeight="1" x14ac:dyDescent="0.25">
      <c r="A621" s="400">
        <v>382</v>
      </c>
      <c r="B621" s="402">
        <v>80111600</v>
      </c>
      <c r="C621" s="402" t="s">
        <v>1608</v>
      </c>
      <c r="D621" s="402" t="s">
        <v>1609</v>
      </c>
      <c r="E621" s="403" t="s">
        <v>1664</v>
      </c>
      <c r="F621" s="403">
        <v>2020003050030</v>
      </c>
      <c r="G621" s="404" t="s">
        <v>686</v>
      </c>
      <c r="H621" s="404" t="s">
        <v>1665</v>
      </c>
      <c r="I621" s="47">
        <v>3744208</v>
      </c>
      <c r="J621" s="405" t="s">
        <v>718</v>
      </c>
      <c r="K621" s="402" t="s">
        <v>1578</v>
      </c>
      <c r="L621" s="402" t="s">
        <v>128</v>
      </c>
      <c r="M621" s="402" t="s">
        <v>159</v>
      </c>
      <c r="N621" s="405" t="s">
        <v>690</v>
      </c>
      <c r="O621" s="405">
        <v>52</v>
      </c>
      <c r="P621" s="407" t="s">
        <v>1669</v>
      </c>
      <c r="Q621" s="402" t="s">
        <v>1667</v>
      </c>
      <c r="R621" s="402" t="s">
        <v>1614</v>
      </c>
      <c r="S621" s="408">
        <v>10</v>
      </c>
      <c r="T621" s="409" t="s">
        <v>42</v>
      </c>
      <c r="U621" s="57" t="s">
        <v>620</v>
      </c>
      <c r="V621" s="402" t="s">
        <v>43</v>
      </c>
      <c r="W621" s="402" t="s">
        <v>130</v>
      </c>
      <c r="X621" s="402" t="s">
        <v>130</v>
      </c>
      <c r="Y621" s="49" t="s">
        <v>620</v>
      </c>
      <c r="Z621" s="402" t="s">
        <v>620</v>
      </c>
      <c r="AA621" s="402" t="s">
        <v>620</v>
      </c>
      <c r="AB621" s="49">
        <v>0</v>
      </c>
      <c r="AC621" s="49">
        <v>3744208</v>
      </c>
      <c r="AD621" s="49">
        <v>0</v>
      </c>
      <c r="AE621" s="49">
        <v>0</v>
      </c>
    </row>
    <row r="622" spans="1:31" s="21" customFormat="1" ht="50.1" customHeight="1" x14ac:dyDescent="0.25">
      <c r="A622" s="400">
        <v>535</v>
      </c>
      <c r="B622" s="402"/>
      <c r="C622" s="402" t="s">
        <v>1608</v>
      </c>
      <c r="D622" s="402" t="s">
        <v>1609</v>
      </c>
      <c r="E622" s="403" t="s">
        <v>1664</v>
      </c>
      <c r="F622" s="403">
        <v>2020003050030</v>
      </c>
      <c r="G622" s="404" t="s">
        <v>686</v>
      </c>
      <c r="H622" s="404" t="s">
        <v>1665</v>
      </c>
      <c r="I622" s="47">
        <v>8422399</v>
      </c>
      <c r="J622" s="405" t="s">
        <v>719</v>
      </c>
      <c r="K622" s="402" t="s">
        <v>1602</v>
      </c>
      <c r="L622" s="402" t="s">
        <v>128</v>
      </c>
      <c r="M622" s="402" t="s">
        <v>159</v>
      </c>
      <c r="N622" s="405" t="s">
        <v>690</v>
      </c>
      <c r="O622" s="405">
        <v>52</v>
      </c>
      <c r="P622" s="407" t="s">
        <v>1669</v>
      </c>
      <c r="Q622" s="402" t="s">
        <v>1667</v>
      </c>
      <c r="R622" s="402" t="s">
        <v>1614</v>
      </c>
      <c r="S622" s="401">
        <v>6</v>
      </c>
      <c r="T622" s="414" t="s">
        <v>42</v>
      </c>
      <c r="U622" s="49">
        <v>220</v>
      </c>
      <c r="V622" s="402" t="s">
        <v>43</v>
      </c>
      <c r="W622" s="402" t="s">
        <v>123</v>
      </c>
      <c r="X622" s="402" t="s">
        <v>124</v>
      </c>
      <c r="Y622" s="49">
        <v>179</v>
      </c>
      <c r="Z622" s="402" t="s">
        <v>1248</v>
      </c>
      <c r="AA622" s="402">
        <v>1284</v>
      </c>
      <c r="AB622" s="49">
        <v>8422399</v>
      </c>
      <c r="AC622" s="49">
        <v>0</v>
      </c>
      <c r="AD622" s="49">
        <v>0</v>
      </c>
      <c r="AE622" s="49">
        <v>8422399</v>
      </c>
    </row>
    <row r="623" spans="1:31" s="21" customFormat="1" ht="50.1" customHeight="1" x14ac:dyDescent="0.25">
      <c r="A623" s="400">
        <v>535</v>
      </c>
      <c r="B623" s="402"/>
      <c r="C623" s="402" t="s">
        <v>1608</v>
      </c>
      <c r="D623" s="402" t="s">
        <v>1609</v>
      </c>
      <c r="E623" s="403" t="s">
        <v>1670</v>
      </c>
      <c r="F623" s="403">
        <v>2020003050032</v>
      </c>
      <c r="G623" s="404" t="s">
        <v>694</v>
      </c>
      <c r="H623" s="404" t="s">
        <v>1671</v>
      </c>
      <c r="I623" s="47">
        <v>8265826</v>
      </c>
      <c r="J623" s="405" t="s">
        <v>719</v>
      </c>
      <c r="K623" s="402" t="s">
        <v>1602</v>
      </c>
      <c r="L623" s="402" t="s">
        <v>128</v>
      </c>
      <c r="M623" s="402" t="s">
        <v>159</v>
      </c>
      <c r="N623" s="405" t="s">
        <v>695</v>
      </c>
      <c r="O623" s="405">
        <v>56</v>
      </c>
      <c r="P623" s="407" t="s">
        <v>1672</v>
      </c>
      <c r="Q623" s="402" t="s">
        <v>1673</v>
      </c>
      <c r="R623" s="402" t="s">
        <v>1614</v>
      </c>
      <c r="S623" s="401">
        <v>6</v>
      </c>
      <c r="T623" s="414" t="s">
        <v>42</v>
      </c>
      <c r="U623" s="49">
        <v>220</v>
      </c>
      <c r="V623" s="402" t="s">
        <v>43</v>
      </c>
      <c r="W623" s="402" t="s">
        <v>123</v>
      </c>
      <c r="X623" s="402" t="s">
        <v>124</v>
      </c>
      <c r="Y623" s="49">
        <v>179</v>
      </c>
      <c r="Z623" s="402" t="s">
        <v>1248</v>
      </c>
      <c r="AA623" s="402">
        <v>1284</v>
      </c>
      <c r="AB623" s="49">
        <v>8265826</v>
      </c>
      <c r="AC623" s="49">
        <v>0</v>
      </c>
      <c r="AD623" s="49">
        <v>0</v>
      </c>
      <c r="AE623" s="49">
        <v>8265826</v>
      </c>
    </row>
    <row r="624" spans="1:31" s="21" customFormat="1" ht="50.1" customHeight="1" x14ac:dyDescent="0.25">
      <c r="A624" s="400">
        <v>535</v>
      </c>
      <c r="B624" s="402"/>
      <c r="C624" s="402" t="s">
        <v>1608</v>
      </c>
      <c r="D624" s="402" t="s">
        <v>1609</v>
      </c>
      <c r="E624" s="403" t="s">
        <v>1674</v>
      </c>
      <c r="F624" s="403">
        <v>2020003050031</v>
      </c>
      <c r="G624" s="404" t="s">
        <v>696</v>
      </c>
      <c r="H624" s="404" t="s">
        <v>1675</v>
      </c>
      <c r="I624" s="47">
        <v>8233742</v>
      </c>
      <c r="J624" s="405" t="s">
        <v>719</v>
      </c>
      <c r="K624" s="402" t="s">
        <v>1602</v>
      </c>
      <c r="L624" s="402" t="s">
        <v>128</v>
      </c>
      <c r="M624" s="402" t="s">
        <v>159</v>
      </c>
      <c r="N624" s="405" t="s">
        <v>697</v>
      </c>
      <c r="O624" s="405">
        <v>59</v>
      </c>
      <c r="P624" s="407" t="s">
        <v>1676</v>
      </c>
      <c r="Q624" s="402" t="s">
        <v>1677</v>
      </c>
      <c r="R624" s="402" t="s">
        <v>1614</v>
      </c>
      <c r="S624" s="401">
        <v>6</v>
      </c>
      <c r="T624" s="414" t="s">
        <v>42</v>
      </c>
      <c r="U624" s="49">
        <v>220</v>
      </c>
      <c r="V624" s="402" t="s">
        <v>43</v>
      </c>
      <c r="W624" s="402" t="s">
        <v>123</v>
      </c>
      <c r="X624" s="402" t="s">
        <v>124</v>
      </c>
      <c r="Y624" s="49">
        <v>179</v>
      </c>
      <c r="Z624" s="402" t="s">
        <v>1248</v>
      </c>
      <c r="AA624" s="402">
        <v>1284</v>
      </c>
      <c r="AB624" s="49">
        <v>8233742</v>
      </c>
      <c r="AC624" s="49">
        <v>0</v>
      </c>
      <c r="AD624" s="49">
        <v>0</v>
      </c>
      <c r="AE624" s="49">
        <v>8233742</v>
      </c>
    </row>
    <row r="625" spans="1:31" s="21" customFormat="1" ht="50.1" customHeight="1" x14ac:dyDescent="0.25">
      <c r="A625" s="400">
        <v>535</v>
      </c>
      <c r="B625" s="402"/>
      <c r="C625" s="402" t="s">
        <v>1608</v>
      </c>
      <c r="D625" s="402" t="s">
        <v>1609</v>
      </c>
      <c r="E625" s="403" t="s">
        <v>1683</v>
      </c>
      <c r="F625" s="403">
        <v>2020003050033</v>
      </c>
      <c r="G625" s="404" t="s">
        <v>703</v>
      </c>
      <c r="H625" s="404" t="s">
        <v>1684</v>
      </c>
      <c r="I625" s="47">
        <v>14141134</v>
      </c>
      <c r="J625" s="405" t="s">
        <v>719</v>
      </c>
      <c r="K625" s="402" t="s">
        <v>1602</v>
      </c>
      <c r="L625" s="402" t="s">
        <v>128</v>
      </c>
      <c r="M625" s="402" t="s">
        <v>159</v>
      </c>
      <c r="N625" s="405" t="s">
        <v>704</v>
      </c>
      <c r="O625" s="405">
        <v>62</v>
      </c>
      <c r="P625" s="407" t="s">
        <v>1685</v>
      </c>
      <c r="Q625" s="402" t="s">
        <v>1686</v>
      </c>
      <c r="R625" s="402" t="s">
        <v>1614</v>
      </c>
      <c r="S625" s="401">
        <v>6</v>
      </c>
      <c r="T625" s="414" t="s">
        <v>42</v>
      </c>
      <c r="U625" s="49">
        <v>220</v>
      </c>
      <c r="V625" s="402" t="s">
        <v>43</v>
      </c>
      <c r="W625" s="402" t="s">
        <v>123</v>
      </c>
      <c r="X625" s="402" t="s">
        <v>124</v>
      </c>
      <c r="Y625" s="49">
        <v>179</v>
      </c>
      <c r="Z625" s="402" t="s">
        <v>1248</v>
      </c>
      <c r="AA625" s="402">
        <v>1284</v>
      </c>
      <c r="AB625" s="49">
        <v>14141134</v>
      </c>
      <c r="AC625" s="49">
        <v>0</v>
      </c>
      <c r="AD625" s="49">
        <v>0</v>
      </c>
      <c r="AE625" s="49">
        <v>14141134</v>
      </c>
    </row>
    <row r="626" spans="1:31" s="21" customFormat="1" ht="50.1" customHeight="1" x14ac:dyDescent="0.25">
      <c r="A626" s="400">
        <v>535</v>
      </c>
      <c r="B626" s="402"/>
      <c r="C626" s="402" t="s">
        <v>1608</v>
      </c>
      <c r="D626" s="402" t="s">
        <v>1609</v>
      </c>
      <c r="E626" s="403" t="s">
        <v>1610</v>
      </c>
      <c r="F626" s="403">
        <v>2020003050034</v>
      </c>
      <c r="G626" s="404" t="s">
        <v>701</v>
      </c>
      <c r="H626" s="404" t="s">
        <v>1611</v>
      </c>
      <c r="I626" s="47">
        <v>14244395</v>
      </c>
      <c r="J626" s="405" t="s">
        <v>719</v>
      </c>
      <c r="K626" s="402" t="s">
        <v>1602</v>
      </c>
      <c r="L626" s="402" t="s">
        <v>128</v>
      </c>
      <c r="M626" s="402" t="s">
        <v>159</v>
      </c>
      <c r="N626" s="405" t="s">
        <v>702</v>
      </c>
      <c r="O626" s="405">
        <v>65</v>
      </c>
      <c r="P626" s="407" t="s">
        <v>1682</v>
      </c>
      <c r="Q626" s="402" t="s">
        <v>1613</v>
      </c>
      <c r="R626" s="402" t="s">
        <v>1614</v>
      </c>
      <c r="S626" s="401">
        <v>6</v>
      </c>
      <c r="T626" s="414" t="s">
        <v>42</v>
      </c>
      <c r="U626" s="49">
        <v>220</v>
      </c>
      <c r="V626" s="402" t="s">
        <v>43</v>
      </c>
      <c r="W626" s="402" t="s">
        <v>123</v>
      </c>
      <c r="X626" s="402" t="s">
        <v>124</v>
      </c>
      <c r="Y626" s="49">
        <v>179</v>
      </c>
      <c r="Z626" s="402" t="s">
        <v>1248</v>
      </c>
      <c r="AA626" s="402">
        <v>1284</v>
      </c>
      <c r="AB626" s="49">
        <v>14244395</v>
      </c>
      <c r="AC626" s="49">
        <v>0</v>
      </c>
      <c r="AD626" s="49">
        <v>0</v>
      </c>
      <c r="AE626" s="49">
        <v>14244395</v>
      </c>
    </row>
    <row r="627" spans="1:31" s="21" customFormat="1" ht="50.1" customHeight="1" x14ac:dyDescent="0.25">
      <c r="A627" s="400">
        <v>535</v>
      </c>
      <c r="B627" s="402"/>
      <c r="C627" s="402" t="s">
        <v>1608</v>
      </c>
      <c r="D627" s="402" t="s">
        <v>1609</v>
      </c>
      <c r="E627" s="403" t="s">
        <v>1678</v>
      </c>
      <c r="F627" s="403">
        <v>2020003050024</v>
      </c>
      <c r="G627" s="404" t="s">
        <v>698</v>
      </c>
      <c r="H627" s="404" t="s">
        <v>1679</v>
      </c>
      <c r="I627" s="47">
        <v>2773448</v>
      </c>
      <c r="J627" s="405" t="s">
        <v>719</v>
      </c>
      <c r="K627" s="402" t="s">
        <v>1602</v>
      </c>
      <c r="L627" s="402" t="s">
        <v>128</v>
      </c>
      <c r="M627" s="402" t="s">
        <v>159</v>
      </c>
      <c r="N627" s="405" t="s">
        <v>700</v>
      </c>
      <c r="O627" s="405">
        <v>70</v>
      </c>
      <c r="P627" s="407" t="s">
        <v>1680</v>
      </c>
      <c r="Q627" s="402" t="s">
        <v>1681</v>
      </c>
      <c r="R627" s="402" t="s">
        <v>1614</v>
      </c>
      <c r="S627" s="401">
        <v>6</v>
      </c>
      <c r="T627" s="414" t="s">
        <v>42</v>
      </c>
      <c r="U627" s="49">
        <v>220</v>
      </c>
      <c r="V627" s="402" t="s">
        <v>43</v>
      </c>
      <c r="W627" s="402" t="s">
        <v>123</v>
      </c>
      <c r="X627" s="402" t="s">
        <v>124</v>
      </c>
      <c r="Y627" s="49">
        <v>179</v>
      </c>
      <c r="Z627" s="402" t="s">
        <v>1248</v>
      </c>
      <c r="AA627" s="402">
        <v>1284</v>
      </c>
      <c r="AB627" s="49">
        <v>2773448</v>
      </c>
      <c r="AC627" s="49">
        <v>0</v>
      </c>
      <c r="AD627" s="49">
        <v>0</v>
      </c>
      <c r="AE627" s="49">
        <v>2773448</v>
      </c>
    </row>
    <row r="628" spans="1:31" s="21" customFormat="1" ht="50.1" customHeight="1" x14ac:dyDescent="0.25">
      <c r="A628" s="400">
        <v>383</v>
      </c>
      <c r="B628" s="402">
        <v>80111600</v>
      </c>
      <c r="C628" s="402" t="s">
        <v>1608</v>
      </c>
      <c r="D628" s="402" t="s">
        <v>1609</v>
      </c>
      <c r="E628" s="403" t="s">
        <v>1664</v>
      </c>
      <c r="F628" s="403">
        <v>2020003050030</v>
      </c>
      <c r="G628" s="404" t="s">
        <v>686</v>
      </c>
      <c r="H628" s="404" t="s">
        <v>1665</v>
      </c>
      <c r="I628" s="47">
        <v>4622626</v>
      </c>
      <c r="J628" s="444" t="s">
        <v>720</v>
      </c>
      <c r="K628" s="402" t="s">
        <v>1578</v>
      </c>
      <c r="L628" s="402" t="s">
        <v>128</v>
      </c>
      <c r="M628" s="402" t="s">
        <v>159</v>
      </c>
      <c r="N628" s="405" t="s">
        <v>690</v>
      </c>
      <c r="O628" s="405">
        <v>52</v>
      </c>
      <c r="P628" s="407" t="s">
        <v>1669</v>
      </c>
      <c r="Q628" s="402" t="s">
        <v>1667</v>
      </c>
      <c r="R628" s="402" t="s">
        <v>1614</v>
      </c>
      <c r="S628" s="401">
        <v>10.5</v>
      </c>
      <c r="T628" s="409" t="s">
        <v>42</v>
      </c>
      <c r="U628" s="48" t="s">
        <v>620</v>
      </c>
      <c r="V628" s="402" t="s">
        <v>43</v>
      </c>
      <c r="W628" s="445" t="s">
        <v>123</v>
      </c>
      <c r="X628" s="402" t="s">
        <v>123</v>
      </c>
      <c r="Y628" s="49" t="s">
        <v>620</v>
      </c>
      <c r="Z628" s="402" t="s">
        <v>620</v>
      </c>
      <c r="AA628" s="402" t="s">
        <v>620</v>
      </c>
      <c r="AB628" s="49">
        <v>0</v>
      </c>
      <c r="AC628" s="49">
        <v>4622626</v>
      </c>
      <c r="AD628" s="49">
        <v>0</v>
      </c>
      <c r="AE628" s="49">
        <v>0</v>
      </c>
    </row>
    <row r="629" spans="1:31" s="21" customFormat="1" ht="50.1" customHeight="1" x14ac:dyDescent="0.25">
      <c r="A629" s="400">
        <v>384</v>
      </c>
      <c r="B629" s="402">
        <v>80111600</v>
      </c>
      <c r="C629" s="402" t="s">
        <v>1608</v>
      </c>
      <c r="D629" s="402" t="s">
        <v>1609</v>
      </c>
      <c r="E629" s="403" t="s">
        <v>1664</v>
      </c>
      <c r="F629" s="403">
        <v>2020003050030</v>
      </c>
      <c r="G629" s="404" t="s">
        <v>686</v>
      </c>
      <c r="H629" s="404" t="s">
        <v>1665</v>
      </c>
      <c r="I629" s="47">
        <v>0</v>
      </c>
      <c r="J629" s="444" t="s">
        <v>705</v>
      </c>
      <c r="K629" s="402" t="s">
        <v>1578</v>
      </c>
      <c r="L629" s="402" t="s">
        <v>705</v>
      </c>
      <c r="M629" s="402" t="s">
        <v>705</v>
      </c>
      <c r="N629" s="405" t="s">
        <v>690</v>
      </c>
      <c r="O629" s="405">
        <v>52</v>
      </c>
      <c r="P629" s="407" t="s">
        <v>1669</v>
      </c>
      <c r="Q629" s="402" t="s">
        <v>1667</v>
      </c>
      <c r="R629" s="402" t="s">
        <v>1614</v>
      </c>
      <c r="S629" s="401">
        <v>10.5</v>
      </c>
      <c r="T629" s="412" t="s">
        <v>42</v>
      </c>
      <c r="U629" s="48" t="s">
        <v>620</v>
      </c>
      <c r="V629" s="402" t="s">
        <v>43</v>
      </c>
      <c r="W629" s="445" t="s">
        <v>123</v>
      </c>
      <c r="X629" s="402" t="s">
        <v>123</v>
      </c>
      <c r="Y629" s="49" t="s">
        <v>620</v>
      </c>
      <c r="Z629" s="402" t="s">
        <v>620</v>
      </c>
      <c r="AA629" s="402" t="s">
        <v>620</v>
      </c>
      <c r="AB629" s="49">
        <v>0</v>
      </c>
      <c r="AC629" s="49">
        <v>0</v>
      </c>
      <c r="AD629" s="49">
        <v>0</v>
      </c>
      <c r="AE629" s="49">
        <v>0</v>
      </c>
    </row>
    <row r="630" spans="1:31" s="21" customFormat="1" ht="50.1" customHeight="1" x14ac:dyDescent="0.25">
      <c r="A630" s="400">
        <v>369</v>
      </c>
      <c r="B630" s="402">
        <v>80111600</v>
      </c>
      <c r="C630" s="402" t="s">
        <v>1608</v>
      </c>
      <c r="D630" s="402" t="s">
        <v>1609</v>
      </c>
      <c r="E630" s="403" t="s">
        <v>1664</v>
      </c>
      <c r="F630" s="403">
        <v>2020003050030</v>
      </c>
      <c r="G630" s="404" t="s">
        <v>721</v>
      </c>
      <c r="H630" s="404" t="s">
        <v>1665</v>
      </c>
      <c r="I630" s="47">
        <v>1200677070</v>
      </c>
      <c r="J630" s="405" t="s">
        <v>722</v>
      </c>
      <c r="K630" s="402" t="s">
        <v>1578</v>
      </c>
      <c r="L630" s="402" t="s">
        <v>128</v>
      </c>
      <c r="M630" s="402" t="s">
        <v>231</v>
      </c>
      <c r="N630" s="406" t="s">
        <v>723</v>
      </c>
      <c r="O630" s="405">
        <v>53</v>
      </c>
      <c r="P630" s="407" t="s">
        <v>1690</v>
      </c>
      <c r="Q630" s="402" t="s">
        <v>1667</v>
      </c>
      <c r="R630" s="402" t="s">
        <v>1614</v>
      </c>
      <c r="S630" s="401">
        <v>10</v>
      </c>
      <c r="T630" s="412" t="s">
        <v>42</v>
      </c>
      <c r="U630" s="48" t="s">
        <v>620</v>
      </c>
      <c r="V630" s="402" t="s">
        <v>43</v>
      </c>
      <c r="W630" s="402" t="s">
        <v>130</v>
      </c>
      <c r="X630" s="402" t="s">
        <v>130</v>
      </c>
      <c r="Y630" s="49" t="s">
        <v>620</v>
      </c>
      <c r="Z630" s="402" t="s">
        <v>620</v>
      </c>
      <c r="AA630" s="402" t="s">
        <v>620</v>
      </c>
      <c r="AB630" s="49">
        <v>0</v>
      </c>
      <c r="AC630" s="49">
        <v>1200677070</v>
      </c>
      <c r="AD630" s="49">
        <v>0</v>
      </c>
      <c r="AE630" s="49">
        <v>0</v>
      </c>
    </row>
    <row r="631" spans="1:31" s="21" customFormat="1" ht="49.5" customHeight="1" x14ac:dyDescent="0.25">
      <c r="A631" s="400">
        <v>634</v>
      </c>
      <c r="B631" s="452" t="s">
        <v>724</v>
      </c>
      <c r="C631" s="402" t="s">
        <v>1608</v>
      </c>
      <c r="D631" s="402" t="s">
        <v>1609</v>
      </c>
      <c r="E631" s="403" t="s">
        <v>1670</v>
      </c>
      <c r="F631" s="403">
        <v>2020003050032</v>
      </c>
      <c r="G631" s="404" t="s">
        <v>725</v>
      </c>
      <c r="H631" s="404" t="s">
        <v>1671</v>
      </c>
      <c r="I631" s="47">
        <v>1429300620</v>
      </c>
      <c r="J631" s="405" t="s">
        <v>680</v>
      </c>
      <c r="K631" s="402" t="s">
        <v>1578</v>
      </c>
      <c r="L631" s="402" t="s">
        <v>681</v>
      </c>
      <c r="M631" s="402" t="s">
        <v>681</v>
      </c>
      <c r="N631" s="406" t="s">
        <v>726</v>
      </c>
      <c r="O631" s="405">
        <v>91</v>
      </c>
      <c r="P631" s="407" t="s">
        <v>1691</v>
      </c>
      <c r="Q631" s="402" t="s">
        <v>1673</v>
      </c>
      <c r="R631" s="402" t="s">
        <v>1614</v>
      </c>
      <c r="S631" s="401">
        <v>9</v>
      </c>
      <c r="T631" s="416" t="s">
        <v>42</v>
      </c>
      <c r="U631" s="49" t="s">
        <v>620</v>
      </c>
      <c r="V631" s="402" t="s">
        <v>43</v>
      </c>
      <c r="W631" s="402" t="s">
        <v>130</v>
      </c>
      <c r="X631" s="402" t="s">
        <v>130</v>
      </c>
      <c r="Y631" s="49" t="s">
        <v>620</v>
      </c>
      <c r="Z631" s="402" t="s">
        <v>620</v>
      </c>
      <c r="AA631" s="402" t="s">
        <v>620</v>
      </c>
      <c r="AB631" s="49">
        <v>0</v>
      </c>
      <c r="AC631" s="49">
        <v>1429300620</v>
      </c>
      <c r="AD631" s="49">
        <v>0</v>
      </c>
      <c r="AE631" s="49">
        <v>0</v>
      </c>
    </row>
    <row r="632" spans="1:31" s="21" customFormat="1" ht="49.5" customHeight="1" x14ac:dyDescent="0.25">
      <c r="A632" s="400">
        <v>648</v>
      </c>
      <c r="B632" s="452">
        <v>80141607</v>
      </c>
      <c r="C632" s="402" t="s">
        <v>1608</v>
      </c>
      <c r="D632" s="402" t="s">
        <v>1609</v>
      </c>
      <c r="E632" s="403" t="s">
        <v>1664</v>
      </c>
      <c r="F632" s="403">
        <v>2020003050030</v>
      </c>
      <c r="G632" s="404" t="s">
        <v>721</v>
      </c>
      <c r="H632" s="404" t="s">
        <v>1665</v>
      </c>
      <c r="I632" s="47">
        <v>29840700</v>
      </c>
      <c r="J632" s="405" t="s">
        <v>727</v>
      </c>
      <c r="K632" s="402" t="s">
        <v>1602</v>
      </c>
      <c r="L632" s="402" t="s">
        <v>128</v>
      </c>
      <c r="M632" s="402" t="s">
        <v>159</v>
      </c>
      <c r="N632" s="406" t="s">
        <v>723</v>
      </c>
      <c r="O632" s="405">
        <v>53</v>
      </c>
      <c r="P632" s="407" t="s">
        <v>1690</v>
      </c>
      <c r="Q632" s="402" t="s">
        <v>1667</v>
      </c>
      <c r="R632" s="402" t="s">
        <v>1614</v>
      </c>
      <c r="S632" s="401">
        <v>2</v>
      </c>
      <c r="T632" s="427" t="s">
        <v>42</v>
      </c>
      <c r="U632" s="49">
        <v>407</v>
      </c>
      <c r="V632" s="402" t="s">
        <v>129</v>
      </c>
      <c r="W632" s="402" t="s">
        <v>168</v>
      </c>
      <c r="X632" s="402" t="s">
        <v>168</v>
      </c>
      <c r="Y632" s="49">
        <v>292</v>
      </c>
      <c r="Z632" s="402" t="s">
        <v>1500</v>
      </c>
      <c r="AA632" s="402" t="s">
        <v>620</v>
      </c>
      <c r="AB632" s="49">
        <v>0</v>
      </c>
      <c r="AC632" s="49">
        <v>29840700</v>
      </c>
      <c r="AD632" s="49">
        <v>0</v>
      </c>
      <c r="AE632" s="49">
        <v>0</v>
      </c>
    </row>
    <row r="633" spans="1:31" s="21" customFormat="1" ht="49.5" customHeight="1" x14ac:dyDescent="0.25">
      <c r="A633" s="400">
        <v>648</v>
      </c>
      <c r="B633" s="452">
        <v>80141607</v>
      </c>
      <c r="C633" s="402" t="s">
        <v>1608</v>
      </c>
      <c r="D633" s="402" t="s">
        <v>1609</v>
      </c>
      <c r="E633" s="403" t="s">
        <v>1670</v>
      </c>
      <c r="F633" s="403">
        <v>2020003050032</v>
      </c>
      <c r="G633" s="404" t="s">
        <v>728</v>
      </c>
      <c r="H633" s="404" t="s">
        <v>1671</v>
      </c>
      <c r="I633" s="47">
        <v>9091525</v>
      </c>
      <c r="J633" s="405" t="s">
        <v>727</v>
      </c>
      <c r="K633" s="402" t="s">
        <v>1602</v>
      </c>
      <c r="L633" s="402" t="s">
        <v>128</v>
      </c>
      <c r="M633" s="402" t="s">
        <v>159</v>
      </c>
      <c r="N633" s="406" t="s">
        <v>729</v>
      </c>
      <c r="O633" s="405">
        <v>57</v>
      </c>
      <c r="P633" s="407" t="s">
        <v>1692</v>
      </c>
      <c r="Q633" s="402" t="s">
        <v>1673</v>
      </c>
      <c r="R633" s="402" t="s">
        <v>1614</v>
      </c>
      <c r="S633" s="401">
        <v>2</v>
      </c>
      <c r="T633" s="427" t="s">
        <v>42</v>
      </c>
      <c r="U633" s="49">
        <v>407</v>
      </c>
      <c r="V633" s="402" t="s">
        <v>129</v>
      </c>
      <c r="W633" s="402" t="s">
        <v>168</v>
      </c>
      <c r="X633" s="402" t="s">
        <v>168</v>
      </c>
      <c r="Y633" s="49">
        <v>292</v>
      </c>
      <c r="Z633" s="402" t="s">
        <v>1500</v>
      </c>
      <c r="AA633" s="402" t="s">
        <v>620</v>
      </c>
      <c r="AB633" s="49">
        <v>0</v>
      </c>
      <c r="AC633" s="49">
        <v>9091525</v>
      </c>
      <c r="AD633" s="49">
        <v>0</v>
      </c>
      <c r="AE633" s="49">
        <v>0</v>
      </c>
    </row>
    <row r="634" spans="1:31" s="21" customFormat="1" ht="49.5" customHeight="1" x14ac:dyDescent="0.25">
      <c r="A634" s="400">
        <v>648</v>
      </c>
      <c r="B634" s="452">
        <v>80141607</v>
      </c>
      <c r="C634" s="402" t="s">
        <v>1608</v>
      </c>
      <c r="D634" s="402" t="s">
        <v>1609</v>
      </c>
      <c r="E634" s="403" t="s">
        <v>1674</v>
      </c>
      <c r="F634" s="403">
        <v>2020003050031</v>
      </c>
      <c r="G634" s="404" t="s">
        <v>730</v>
      </c>
      <c r="H634" s="404" t="s">
        <v>1675</v>
      </c>
      <c r="I634" s="47">
        <v>15950075</v>
      </c>
      <c r="J634" s="405" t="s">
        <v>727</v>
      </c>
      <c r="K634" s="402" t="s">
        <v>1602</v>
      </c>
      <c r="L634" s="402" t="s">
        <v>128</v>
      </c>
      <c r="M634" s="402" t="s">
        <v>159</v>
      </c>
      <c r="N634" s="406" t="s">
        <v>716</v>
      </c>
      <c r="O634" s="405">
        <v>60</v>
      </c>
      <c r="P634" s="407" t="s">
        <v>1689</v>
      </c>
      <c r="Q634" s="402" t="s">
        <v>1677</v>
      </c>
      <c r="R634" s="402" t="s">
        <v>1614</v>
      </c>
      <c r="S634" s="401">
        <v>2</v>
      </c>
      <c r="T634" s="427" t="s">
        <v>42</v>
      </c>
      <c r="U634" s="49">
        <v>407</v>
      </c>
      <c r="V634" s="402" t="s">
        <v>129</v>
      </c>
      <c r="W634" s="402" t="s">
        <v>168</v>
      </c>
      <c r="X634" s="402" t="s">
        <v>168</v>
      </c>
      <c r="Y634" s="49">
        <v>292</v>
      </c>
      <c r="Z634" s="402" t="s">
        <v>1500</v>
      </c>
      <c r="AA634" s="402" t="s">
        <v>620</v>
      </c>
      <c r="AB634" s="49">
        <v>0</v>
      </c>
      <c r="AC634" s="49">
        <v>15950075</v>
      </c>
      <c r="AD634" s="49">
        <v>0</v>
      </c>
      <c r="AE634" s="49">
        <v>0</v>
      </c>
    </row>
    <row r="635" spans="1:31" s="21" customFormat="1" ht="50.1" customHeight="1" x14ac:dyDescent="0.25">
      <c r="A635" s="400">
        <v>370</v>
      </c>
      <c r="B635" s="402">
        <v>80141607</v>
      </c>
      <c r="C635" s="402" t="s">
        <v>1608</v>
      </c>
      <c r="D635" s="402" t="s">
        <v>1609</v>
      </c>
      <c r="E635" s="403" t="s">
        <v>1664</v>
      </c>
      <c r="F635" s="403">
        <v>2020003050030</v>
      </c>
      <c r="G635" s="404" t="s">
        <v>721</v>
      </c>
      <c r="H635" s="404" t="s">
        <v>1665</v>
      </c>
      <c r="I635" s="47">
        <v>379617292</v>
      </c>
      <c r="J635" s="405" t="s">
        <v>731</v>
      </c>
      <c r="K635" s="402" t="s">
        <v>1578</v>
      </c>
      <c r="L635" s="402" t="s">
        <v>128</v>
      </c>
      <c r="M635" s="402" t="s">
        <v>231</v>
      </c>
      <c r="N635" s="406" t="s">
        <v>723</v>
      </c>
      <c r="O635" s="405">
        <v>53</v>
      </c>
      <c r="P635" s="407" t="s">
        <v>1690</v>
      </c>
      <c r="Q635" s="402" t="s">
        <v>1667</v>
      </c>
      <c r="R635" s="402" t="s">
        <v>1614</v>
      </c>
      <c r="S635" s="401">
        <v>9</v>
      </c>
      <c r="T635" s="409"/>
      <c r="U635" s="48" t="s">
        <v>620</v>
      </c>
      <c r="V635" s="402" t="s">
        <v>43</v>
      </c>
      <c r="W635" s="402" t="s">
        <v>168</v>
      </c>
      <c r="X635" s="402" t="s">
        <v>168</v>
      </c>
      <c r="Y635" s="49" t="s">
        <v>620</v>
      </c>
      <c r="Z635" s="402" t="s">
        <v>620</v>
      </c>
      <c r="AA635" s="402" t="s">
        <v>620</v>
      </c>
      <c r="AB635" s="49">
        <v>0</v>
      </c>
      <c r="AC635" s="49">
        <v>379617292</v>
      </c>
      <c r="AD635" s="49">
        <v>0</v>
      </c>
      <c r="AE635" s="49">
        <v>0</v>
      </c>
    </row>
    <row r="636" spans="1:31" s="21" customFormat="1" ht="50.1" customHeight="1" x14ac:dyDescent="0.25">
      <c r="A636" s="400">
        <v>385</v>
      </c>
      <c r="B636" s="402">
        <v>80111600</v>
      </c>
      <c r="C636" s="402" t="s">
        <v>1608</v>
      </c>
      <c r="D636" s="402" t="s">
        <v>1609</v>
      </c>
      <c r="E636" s="403" t="s">
        <v>1664</v>
      </c>
      <c r="F636" s="403">
        <v>2020003050030</v>
      </c>
      <c r="G636" s="404" t="s">
        <v>732</v>
      </c>
      <c r="H636" s="404" t="s">
        <v>1665</v>
      </c>
      <c r="I636" s="47">
        <v>99505670</v>
      </c>
      <c r="J636" s="454" t="s">
        <v>733</v>
      </c>
      <c r="K636" s="402" t="s">
        <v>1578</v>
      </c>
      <c r="L636" s="402" t="s">
        <v>128</v>
      </c>
      <c r="M636" s="402" t="s">
        <v>159</v>
      </c>
      <c r="N636" s="406" t="s">
        <v>723</v>
      </c>
      <c r="O636" s="405">
        <v>53</v>
      </c>
      <c r="P636" s="407" t="s">
        <v>1690</v>
      </c>
      <c r="Q636" s="402" t="s">
        <v>1667</v>
      </c>
      <c r="R636" s="402" t="s">
        <v>1614</v>
      </c>
      <c r="S636" s="401">
        <v>12</v>
      </c>
      <c r="T636" s="412" t="s">
        <v>42</v>
      </c>
      <c r="U636" s="48" t="s">
        <v>620</v>
      </c>
      <c r="V636" s="402" t="s">
        <v>43</v>
      </c>
      <c r="W636" s="402" t="s">
        <v>110</v>
      </c>
      <c r="X636" s="402" t="s">
        <v>110</v>
      </c>
      <c r="Y636" s="49" t="s">
        <v>620</v>
      </c>
      <c r="Z636" s="402" t="s">
        <v>620</v>
      </c>
      <c r="AA636" s="402" t="s">
        <v>620</v>
      </c>
      <c r="AB636" s="49">
        <v>0</v>
      </c>
      <c r="AC636" s="49">
        <v>99505670</v>
      </c>
      <c r="AD636" s="49">
        <v>0</v>
      </c>
      <c r="AE636" s="49">
        <v>0</v>
      </c>
    </row>
    <row r="637" spans="1:31" s="21" customFormat="1" ht="50.1" customHeight="1" x14ac:dyDescent="0.25">
      <c r="A637" s="400">
        <v>386</v>
      </c>
      <c r="B637" s="402">
        <v>80111600</v>
      </c>
      <c r="C637" s="402" t="s">
        <v>1608</v>
      </c>
      <c r="D637" s="402" t="s">
        <v>1609</v>
      </c>
      <c r="E637" s="403" t="s">
        <v>1664</v>
      </c>
      <c r="F637" s="403">
        <v>2020003050030</v>
      </c>
      <c r="G637" s="404" t="s">
        <v>732</v>
      </c>
      <c r="H637" s="404" t="s">
        <v>1665</v>
      </c>
      <c r="I637" s="47">
        <v>39352103</v>
      </c>
      <c r="J637" s="455" t="s">
        <v>734</v>
      </c>
      <c r="K637" s="402" t="s">
        <v>1578</v>
      </c>
      <c r="L637" s="402" t="s">
        <v>128</v>
      </c>
      <c r="M637" s="402" t="s">
        <v>159</v>
      </c>
      <c r="N637" s="406" t="s">
        <v>723</v>
      </c>
      <c r="O637" s="405">
        <v>53</v>
      </c>
      <c r="P637" s="407" t="s">
        <v>1690</v>
      </c>
      <c r="Q637" s="402" t="s">
        <v>1667</v>
      </c>
      <c r="R637" s="402" t="s">
        <v>1614</v>
      </c>
      <c r="S637" s="401">
        <v>10</v>
      </c>
      <c r="T637" s="412" t="s">
        <v>42</v>
      </c>
      <c r="U637" s="48" t="s">
        <v>620</v>
      </c>
      <c r="V637" s="402" t="s">
        <v>43</v>
      </c>
      <c r="W637" s="402" t="s">
        <v>123</v>
      </c>
      <c r="X637" s="402" t="s">
        <v>123</v>
      </c>
      <c r="Y637" s="49" t="s">
        <v>620</v>
      </c>
      <c r="Z637" s="402" t="s">
        <v>620</v>
      </c>
      <c r="AA637" s="402" t="s">
        <v>620</v>
      </c>
      <c r="AB637" s="49">
        <v>0</v>
      </c>
      <c r="AC637" s="49">
        <v>39352103</v>
      </c>
      <c r="AD637" s="49">
        <v>0</v>
      </c>
      <c r="AE637" s="49">
        <v>0</v>
      </c>
    </row>
    <row r="638" spans="1:31" s="21" customFormat="1" ht="50.1" customHeight="1" x14ac:dyDescent="0.25">
      <c r="A638" s="400">
        <v>387</v>
      </c>
      <c r="B638" s="402">
        <v>80111600</v>
      </c>
      <c r="C638" s="402" t="s">
        <v>1608</v>
      </c>
      <c r="D638" s="402" t="s">
        <v>1609</v>
      </c>
      <c r="E638" s="403" t="s">
        <v>1664</v>
      </c>
      <c r="F638" s="403">
        <v>2020003050030</v>
      </c>
      <c r="G638" s="404" t="s">
        <v>732</v>
      </c>
      <c r="H638" s="404" t="s">
        <v>1665</v>
      </c>
      <c r="I638" s="47">
        <v>4882246</v>
      </c>
      <c r="J638" s="444" t="s">
        <v>734</v>
      </c>
      <c r="K638" s="402" t="s">
        <v>1578</v>
      </c>
      <c r="L638" s="402" t="s">
        <v>128</v>
      </c>
      <c r="M638" s="402" t="s">
        <v>159</v>
      </c>
      <c r="N638" s="406" t="s">
        <v>723</v>
      </c>
      <c r="O638" s="405">
        <v>53</v>
      </c>
      <c r="P638" s="407" t="s">
        <v>1690</v>
      </c>
      <c r="Q638" s="402" t="s">
        <v>1667</v>
      </c>
      <c r="R638" s="402" t="s">
        <v>1614</v>
      </c>
      <c r="S638" s="408">
        <v>10</v>
      </c>
      <c r="T638" s="409" t="s">
        <v>42</v>
      </c>
      <c r="U638" s="57" t="s">
        <v>620</v>
      </c>
      <c r="V638" s="402" t="s">
        <v>43</v>
      </c>
      <c r="W638" s="445" t="s">
        <v>130</v>
      </c>
      <c r="X638" s="402" t="s">
        <v>130</v>
      </c>
      <c r="Y638" s="49" t="s">
        <v>620</v>
      </c>
      <c r="Z638" s="402" t="s">
        <v>620</v>
      </c>
      <c r="AA638" s="402" t="s">
        <v>620</v>
      </c>
      <c r="AB638" s="49">
        <v>0</v>
      </c>
      <c r="AC638" s="49">
        <v>4882246</v>
      </c>
      <c r="AD638" s="49">
        <v>0</v>
      </c>
      <c r="AE638" s="49">
        <v>0</v>
      </c>
    </row>
    <row r="639" spans="1:31" s="21" customFormat="1" ht="50.1" customHeight="1" x14ac:dyDescent="0.25">
      <c r="A639" s="400">
        <v>388</v>
      </c>
      <c r="B639" s="402">
        <v>80111600</v>
      </c>
      <c r="C639" s="402" t="s">
        <v>1608</v>
      </c>
      <c r="D639" s="402" t="s">
        <v>1609</v>
      </c>
      <c r="E639" s="403" t="s">
        <v>1664</v>
      </c>
      <c r="F639" s="403">
        <v>2020003050030</v>
      </c>
      <c r="G639" s="404" t="s">
        <v>732</v>
      </c>
      <c r="H639" s="404" t="s">
        <v>1665</v>
      </c>
      <c r="I639" s="47">
        <v>99505670</v>
      </c>
      <c r="J639" s="444" t="s">
        <v>735</v>
      </c>
      <c r="K639" s="402" t="s">
        <v>1578</v>
      </c>
      <c r="L639" s="402" t="s">
        <v>128</v>
      </c>
      <c r="M639" s="402" t="s">
        <v>159</v>
      </c>
      <c r="N639" s="406" t="s">
        <v>723</v>
      </c>
      <c r="O639" s="405">
        <v>53</v>
      </c>
      <c r="P639" s="407" t="s">
        <v>1690</v>
      </c>
      <c r="Q639" s="402" t="s">
        <v>1667</v>
      </c>
      <c r="R639" s="402" t="s">
        <v>1614</v>
      </c>
      <c r="S639" s="401">
        <v>12</v>
      </c>
      <c r="T639" s="412" t="s">
        <v>42</v>
      </c>
      <c r="U639" s="48" t="s">
        <v>620</v>
      </c>
      <c r="V639" s="402" t="s">
        <v>43</v>
      </c>
      <c r="W639" s="445" t="s">
        <v>110</v>
      </c>
      <c r="X639" s="402" t="s">
        <v>110</v>
      </c>
      <c r="Y639" s="49" t="s">
        <v>620</v>
      </c>
      <c r="Z639" s="402" t="s">
        <v>620</v>
      </c>
      <c r="AA639" s="402" t="s">
        <v>620</v>
      </c>
      <c r="AB639" s="49">
        <v>0</v>
      </c>
      <c r="AC639" s="49">
        <v>99505670</v>
      </c>
      <c r="AD639" s="49">
        <v>0</v>
      </c>
      <c r="AE639" s="49">
        <v>0</v>
      </c>
    </row>
    <row r="640" spans="1:31" s="21" customFormat="1" ht="50.1" customHeight="1" x14ac:dyDescent="0.25">
      <c r="A640" s="400">
        <v>389</v>
      </c>
      <c r="B640" s="402">
        <v>80111600</v>
      </c>
      <c r="C640" s="402" t="s">
        <v>1608</v>
      </c>
      <c r="D640" s="402" t="s">
        <v>1609</v>
      </c>
      <c r="E640" s="403" t="s">
        <v>1664</v>
      </c>
      <c r="F640" s="403">
        <v>2020003050030</v>
      </c>
      <c r="G640" s="404" t="s">
        <v>732</v>
      </c>
      <c r="H640" s="404" t="s">
        <v>1665</v>
      </c>
      <c r="I640" s="47">
        <v>99505670</v>
      </c>
      <c r="J640" s="405" t="s">
        <v>735</v>
      </c>
      <c r="K640" s="402" t="s">
        <v>1578</v>
      </c>
      <c r="L640" s="402" t="s">
        <v>128</v>
      </c>
      <c r="M640" s="402" t="s">
        <v>159</v>
      </c>
      <c r="N640" s="406" t="s">
        <v>723</v>
      </c>
      <c r="O640" s="405">
        <v>53</v>
      </c>
      <c r="P640" s="407" t="s">
        <v>1690</v>
      </c>
      <c r="Q640" s="402" t="s">
        <v>1667</v>
      </c>
      <c r="R640" s="402" t="s">
        <v>1614</v>
      </c>
      <c r="S640" s="401">
        <v>12</v>
      </c>
      <c r="T640" s="412" t="s">
        <v>42</v>
      </c>
      <c r="U640" s="48" t="s">
        <v>620</v>
      </c>
      <c r="V640" s="402" t="s">
        <v>43</v>
      </c>
      <c r="W640" s="402" t="s">
        <v>110</v>
      </c>
      <c r="X640" s="402" t="s">
        <v>110</v>
      </c>
      <c r="Y640" s="49" t="s">
        <v>620</v>
      </c>
      <c r="Z640" s="402" t="s">
        <v>620</v>
      </c>
      <c r="AA640" s="402" t="s">
        <v>620</v>
      </c>
      <c r="AB640" s="49">
        <v>0</v>
      </c>
      <c r="AC640" s="49">
        <v>99505670</v>
      </c>
      <c r="AD640" s="49">
        <v>0</v>
      </c>
      <c r="AE640" s="49">
        <v>0</v>
      </c>
    </row>
    <row r="641" spans="1:31" s="21" customFormat="1" ht="50.1" customHeight="1" x14ac:dyDescent="0.25">
      <c r="A641" s="400">
        <v>390</v>
      </c>
      <c r="B641" s="402">
        <v>80111600</v>
      </c>
      <c r="C641" s="402" t="s">
        <v>1608</v>
      </c>
      <c r="D641" s="402" t="s">
        <v>1609</v>
      </c>
      <c r="E641" s="403" t="s">
        <v>1664</v>
      </c>
      <c r="F641" s="403">
        <v>2020003050030</v>
      </c>
      <c r="G641" s="404" t="s">
        <v>732</v>
      </c>
      <c r="H641" s="404" t="s">
        <v>1665</v>
      </c>
      <c r="I641" s="47">
        <v>99505670</v>
      </c>
      <c r="J641" s="405" t="s">
        <v>735</v>
      </c>
      <c r="K641" s="402" t="s">
        <v>1578</v>
      </c>
      <c r="L641" s="402" t="s">
        <v>128</v>
      </c>
      <c r="M641" s="402" t="s">
        <v>159</v>
      </c>
      <c r="N641" s="406" t="s">
        <v>723</v>
      </c>
      <c r="O641" s="405">
        <v>53</v>
      </c>
      <c r="P641" s="407" t="s">
        <v>1690</v>
      </c>
      <c r="Q641" s="402" t="s">
        <v>1667</v>
      </c>
      <c r="R641" s="402" t="s">
        <v>1614</v>
      </c>
      <c r="S641" s="401">
        <v>12</v>
      </c>
      <c r="T641" s="432" t="s">
        <v>42</v>
      </c>
      <c r="U641" s="48" t="s">
        <v>620</v>
      </c>
      <c r="V641" s="402" t="s">
        <v>43</v>
      </c>
      <c r="W641" s="402" t="s">
        <v>110</v>
      </c>
      <c r="X641" s="402" t="s">
        <v>110</v>
      </c>
      <c r="Y641" s="49" t="s">
        <v>620</v>
      </c>
      <c r="Z641" s="402" t="s">
        <v>620</v>
      </c>
      <c r="AA641" s="402" t="s">
        <v>620</v>
      </c>
      <c r="AB641" s="49">
        <v>0</v>
      </c>
      <c r="AC641" s="49">
        <v>99505670</v>
      </c>
      <c r="AD641" s="49">
        <v>0</v>
      </c>
      <c r="AE641" s="49">
        <v>0</v>
      </c>
    </row>
    <row r="642" spans="1:31" s="21" customFormat="1" ht="50.1" customHeight="1" x14ac:dyDescent="0.25">
      <c r="A642" s="400">
        <v>391</v>
      </c>
      <c r="B642" s="402">
        <v>80111600</v>
      </c>
      <c r="C642" s="402" t="s">
        <v>1608</v>
      </c>
      <c r="D642" s="402" t="s">
        <v>1609</v>
      </c>
      <c r="E642" s="403" t="s">
        <v>1664</v>
      </c>
      <c r="F642" s="403">
        <v>2020003050030</v>
      </c>
      <c r="G642" s="404" t="s">
        <v>732</v>
      </c>
      <c r="H642" s="404" t="s">
        <v>1665</v>
      </c>
      <c r="I642" s="47">
        <v>39352103</v>
      </c>
      <c r="J642" s="405" t="s">
        <v>736</v>
      </c>
      <c r="K642" s="402" t="s">
        <v>1578</v>
      </c>
      <c r="L642" s="402" t="s">
        <v>128</v>
      </c>
      <c r="M642" s="402" t="s">
        <v>159</v>
      </c>
      <c r="N642" s="406" t="s">
        <v>723</v>
      </c>
      <c r="O642" s="405">
        <v>53</v>
      </c>
      <c r="P642" s="407" t="s">
        <v>1690</v>
      </c>
      <c r="Q642" s="402" t="s">
        <v>1667</v>
      </c>
      <c r="R642" s="402" t="s">
        <v>1614</v>
      </c>
      <c r="S642" s="401">
        <v>10.5</v>
      </c>
      <c r="T642" s="409" t="s">
        <v>42</v>
      </c>
      <c r="U642" s="48" t="s">
        <v>620</v>
      </c>
      <c r="V642" s="402" t="s">
        <v>43</v>
      </c>
      <c r="W642" s="402" t="s">
        <v>123</v>
      </c>
      <c r="X642" s="402" t="s">
        <v>123</v>
      </c>
      <c r="Y642" s="49" t="s">
        <v>620</v>
      </c>
      <c r="Z642" s="402" t="s">
        <v>620</v>
      </c>
      <c r="AA642" s="402" t="s">
        <v>620</v>
      </c>
      <c r="AB642" s="49">
        <v>0</v>
      </c>
      <c r="AC642" s="49">
        <v>39352103</v>
      </c>
      <c r="AD642" s="49">
        <v>0</v>
      </c>
      <c r="AE642" s="49">
        <v>0</v>
      </c>
    </row>
    <row r="643" spans="1:31" s="21" customFormat="1" ht="50.1" customHeight="1" x14ac:dyDescent="0.25">
      <c r="A643" s="400">
        <v>392</v>
      </c>
      <c r="B643" s="402">
        <v>80111600</v>
      </c>
      <c r="C643" s="402" t="s">
        <v>1608</v>
      </c>
      <c r="D643" s="402" t="s">
        <v>1609</v>
      </c>
      <c r="E643" s="403" t="s">
        <v>1664</v>
      </c>
      <c r="F643" s="403">
        <v>2020003050030</v>
      </c>
      <c r="G643" s="404" t="s">
        <v>732</v>
      </c>
      <c r="H643" s="404" t="s">
        <v>1665</v>
      </c>
      <c r="I643" s="47">
        <v>99505670</v>
      </c>
      <c r="J643" s="405" t="s">
        <v>737</v>
      </c>
      <c r="K643" s="402" t="s">
        <v>1578</v>
      </c>
      <c r="L643" s="402" t="s">
        <v>128</v>
      </c>
      <c r="M643" s="402" t="s">
        <v>159</v>
      </c>
      <c r="N643" s="406" t="s">
        <v>723</v>
      </c>
      <c r="O643" s="405">
        <v>53</v>
      </c>
      <c r="P643" s="407" t="s">
        <v>1690</v>
      </c>
      <c r="Q643" s="402" t="s">
        <v>1667</v>
      </c>
      <c r="R643" s="402" t="s">
        <v>1614</v>
      </c>
      <c r="S643" s="401">
        <v>12</v>
      </c>
      <c r="T643" s="409" t="s">
        <v>42</v>
      </c>
      <c r="U643" s="48" t="s">
        <v>620</v>
      </c>
      <c r="V643" s="402" t="s">
        <v>43</v>
      </c>
      <c r="W643" s="402" t="s">
        <v>110</v>
      </c>
      <c r="X643" s="402" t="s">
        <v>110</v>
      </c>
      <c r="Y643" s="49" t="s">
        <v>620</v>
      </c>
      <c r="Z643" s="402" t="s">
        <v>620</v>
      </c>
      <c r="AA643" s="402" t="s">
        <v>620</v>
      </c>
      <c r="AB643" s="49">
        <v>0</v>
      </c>
      <c r="AC643" s="49">
        <v>99505670</v>
      </c>
      <c r="AD643" s="49">
        <v>0</v>
      </c>
      <c r="AE643" s="49">
        <v>0</v>
      </c>
    </row>
    <row r="644" spans="1:31" s="21" customFormat="1" ht="50.1" customHeight="1" x14ac:dyDescent="0.25">
      <c r="A644" s="400">
        <v>393</v>
      </c>
      <c r="B644" s="402">
        <v>80111600</v>
      </c>
      <c r="C644" s="402" t="s">
        <v>1608</v>
      </c>
      <c r="D644" s="402" t="s">
        <v>1609</v>
      </c>
      <c r="E644" s="403" t="s">
        <v>1664</v>
      </c>
      <c r="F644" s="403">
        <v>2020003050030</v>
      </c>
      <c r="G644" s="404" t="s">
        <v>732</v>
      </c>
      <c r="H644" s="404" t="s">
        <v>1665</v>
      </c>
      <c r="I644" s="47">
        <v>0</v>
      </c>
      <c r="J644" s="456" t="s">
        <v>37</v>
      </c>
      <c r="K644" s="402" t="s">
        <v>1578</v>
      </c>
      <c r="L644" s="402" t="s">
        <v>128</v>
      </c>
      <c r="M644" s="402" t="s">
        <v>159</v>
      </c>
      <c r="N644" s="406" t="s">
        <v>723</v>
      </c>
      <c r="O644" s="405">
        <v>53</v>
      </c>
      <c r="P644" s="407" t="s">
        <v>1690</v>
      </c>
      <c r="Q644" s="402" t="s">
        <v>1667</v>
      </c>
      <c r="R644" s="402" t="s">
        <v>1614</v>
      </c>
      <c r="S644" s="401">
        <v>10</v>
      </c>
      <c r="T644" s="409" t="s">
        <v>42</v>
      </c>
      <c r="U644" s="48" t="s">
        <v>620</v>
      </c>
      <c r="V644" s="402" t="s">
        <v>43</v>
      </c>
      <c r="W644" s="402" t="s">
        <v>130</v>
      </c>
      <c r="X644" s="402" t="s">
        <v>130</v>
      </c>
      <c r="Y644" s="49" t="s">
        <v>620</v>
      </c>
      <c r="Z644" s="402" t="s">
        <v>620</v>
      </c>
      <c r="AA644" s="402" t="s">
        <v>620</v>
      </c>
      <c r="AB644" s="49">
        <v>0</v>
      </c>
      <c r="AC644" s="49">
        <v>0</v>
      </c>
      <c r="AD644" s="49">
        <v>0</v>
      </c>
      <c r="AE644" s="49">
        <v>0</v>
      </c>
    </row>
    <row r="645" spans="1:31" s="21" customFormat="1" ht="50.1" customHeight="1" x14ac:dyDescent="0.25">
      <c r="A645" s="400">
        <v>394</v>
      </c>
      <c r="B645" s="402">
        <v>80111600</v>
      </c>
      <c r="C645" s="402" t="s">
        <v>1608</v>
      </c>
      <c r="D645" s="402" t="s">
        <v>1609</v>
      </c>
      <c r="E645" s="403" t="s">
        <v>1664</v>
      </c>
      <c r="F645" s="403">
        <v>2020003050030</v>
      </c>
      <c r="G645" s="404" t="s">
        <v>732</v>
      </c>
      <c r="H645" s="404" t="s">
        <v>1665</v>
      </c>
      <c r="I645" s="47">
        <v>0</v>
      </c>
      <c r="J645" s="456" t="s">
        <v>37</v>
      </c>
      <c r="K645" s="402" t="s">
        <v>1578</v>
      </c>
      <c r="L645" s="402" t="s">
        <v>128</v>
      </c>
      <c r="M645" s="402" t="s">
        <v>159</v>
      </c>
      <c r="N645" s="406" t="s">
        <v>723</v>
      </c>
      <c r="O645" s="405">
        <v>53</v>
      </c>
      <c r="P645" s="407" t="s">
        <v>1690</v>
      </c>
      <c r="Q645" s="402" t="s">
        <v>1667</v>
      </c>
      <c r="R645" s="402" t="s">
        <v>1614</v>
      </c>
      <c r="S645" s="401">
        <v>10</v>
      </c>
      <c r="T645" s="409" t="s">
        <v>42</v>
      </c>
      <c r="U645" s="48" t="s">
        <v>620</v>
      </c>
      <c r="V645" s="402" t="s">
        <v>43</v>
      </c>
      <c r="W645" s="402" t="s">
        <v>130</v>
      </c>
      <c r="X645" s="402" t="s">
        <v>130</v>
      </c>
      <c r="Y645" s="49" t="s">
        <v>620</v>
      </c>
      <c r="Z645" s="402" t="s">
        <v>620</v>
      </c>
      <c r="AA645" s="402" t="s">
        <v>620</v>
      </c>
      <c r="AB645" s="49">
        <v>0</v>
      </c>
      <c r="AC645" s="49">
        <v>0</v>
      </c>
      <c r="AD645" s="49">
        <v>0</v>
      </c>
      <c r="AE645" s="49">
        <v>0</v>
      </c>
    </row>
    <row r="646" spans="1:31" s="21" customFormat="1" ht="50.1" customHeight="1" x14ac:dyDescent="0.25">
      <c r="A646" s="400">
        <v>395</v>
      </c>
      <c r="B646" s="402">
        <v>80111600</v>
      </c>
      <c r="C646" s="402" t="s">
        <v>1608</v>
      </c>
      <c r="D646" s="402" t="s">
        <v>1609</v>
      </c>
      <c r="E646" s="403" t="s">
        <v>1664</v>
      </c>
      <c r="F646" s="403">
        <v>2020003050030</v>
      </c>
      <c r="G646" s="404" t="s">
        <v>732</v>
      </c>
      <c r="H646" s="404" t="s">
        <v>1665</v>
      </c>
      <c r="I646" s="47">
        <v>0</v>
      </c>
      <c r="J646" s="456" t="s">
        <v>37</v>
      </c>
      <c r="K646" s="402" t="s">
        <v>1578</v>
      </c>
      <c r="L646" s="402" t="s">
        <v>128</v>
      </c>
      <c r="M646" s="402" t="s">
        <v>159</v>
      </c>
      <c r="N646" s="406" t="s">
        <v>723</v>
      </c>
      <c r="O646" s="405">
        <v>53</v>
      </c>
      <c r="P646" s="407" t="s">
        <v>1690</v>
      </c>
      <c r="Q646" s="402" t="s">
        <v>1667</v>
      </c>
      <c r="R646" s="402" t="s">
        <v>1614</v>
      </c>
      <c r="S646" s="401">
        <v>10</v>
      </c>
      <c r="T646" s="409" t="s">
        <v>42</v>
      </c>
      <c r="U646" s="48" t="s">
        <v>620</v>
      </c>
      <c r="V646" s="402" t="s">
        <v>43</v>
      </c>
      <c r="W646" s="402" t="s">
        <v>130</v>
      </c>
      <c r="X646" s="402" t="s">
        <v>130</v>
      </c>
      <c r="Y646" s="49" t="s">
        <v>620</v>
      </c>
      <c r="Z646" s="402" t="s">
        <v>620</v>
      </c>
      <c r="AA646" s="402" t="s">
        <v>620</v>
      </c>
      <c r="AB646" s="49">
        <v>0</v>
      </c>
      <c r="AC646" s="49">
        <v>0</v>
      </c>
      <c r="AD646" s="49">
        <v>0</v>
      </c>
      <c r="AE646" s="49">
        <v>0</v>
      </c>
    </row>
    <row r="647" spans="1:31" s="21" customFormat="1" ht="50.1" customHeight="1" x14ac:dyDescent="0.25">
      <c r="A647" s="400">
        <v>396</v>
      </c>
      <c r="B647" s="402">
        <v>80111600</v>
      </c>
      <c r="C647" s="402" t="s">
        <v>1608</v>
      </c>
      <c r="D647" s="402" t="s">
        <v>1609</v>
      </c>
      <c r="E647" s="403" t="s">
        <v>1664</v>
      </c>
      <c r="F647" s="403">
        <v>2020003050030</v>
      </c>
      <c r="G647" s="404" t="s">
        <v>732</v>
      </c>
      <c r="H647" s="404" t="s">
        <v>1665</v>
      </c>
      <c r="I647" s="47">
        <v>0</v>
      </c>
      <c r="J647" s="456" t="s">
        <v>37</v>
      </c>
      <c r="K647" s="402" t="s">
        <v>1578</v>
      </c>
      <c r="L647" s="402" t="s">
        <v>128</v>
      </c>
      <c r="M647" s="402" t="s">
        <v>159</v>
      </c>
      <c r="N647" s="406" t="s">
        <v>723</v>
      </c>
      <c r="O647" s="405">
        <v>53</v>
      </c>
      <c r="P647" s="407" t="s">
        <v>1690</v>
      </c>
      <c r="Q647" s="402" t="s">
        <v>1667</v>
      </c>
      <c r="R647" s="402" t="s">
        <v>1614</v>
      </c>
      <c r="S647" s="401">
        <v>10</v>
      </c>
      <c r="T647" s="409" t="s">
        <v>42</v>
      </c>
      <c r="U647" s="48" t="s">
        <v>620</v>
      </c>
      <c r="V647" s="402" t="s">
        <v>43</v>
      </c>
      <c r="W647" s="402" t="s">
        <v>130</v>
      </c>
      <c r="X647" s="402" t="s">
        <v>130</v>
      </c>
      <c r="Y647" s="49" t="s">
        <v>620</v>
      </c>
      <c r="Z647" s="402" t="s">
        <v>620</v>
      </c>
      <c r="AA647" s="402" t="s">
        <v>620</v>
      </c>
      <c r="AB647" s="49">
        <v>0</v>
      </c>
      <c r="AC647" s="49">
        <v>0</v>
      </c>
      <c r="AD647" s="49">
        <v>0</v>
      </c>
      <c r="AE647" s="49">
        <v>0</v>
      </c>
    </row>
    <row r="648" spans="1:31" s="21" customFormat="1" ht="50.1" customHeight="1" x14ac:dyDescent="0.25">
      <c r="A648" s="400">
        <v>397</v>
      </c>
      <c r="B648" s="402">
        <v>80111600</v>
      </c>
      <c r="C648" s="402" t="s">
        <v>1608</v>
      </c>
      <c r="D648" s="402" t="s">
        <v>1609</v>
      </c>
      <c r="E648" s="403" t="s">
        <v>1664</v>
      </c>
      <c r="F648" s="403">
        <v>2020003050030</v>
      </c>
      <c r="G648" s="404" t="s">
        <v>732</v>
      </c>
      <c r="H648" s="404" t="s">
        <v>1665</v>
      </c>
      <c r="I648" s="47">
        <v>0</v>
      </c>
      <c r="J648" s="456" t="s">
        <v>37</v>
      </c>
      <c r="K648" s="402" t="s">
        <v>1578</v>
      </c>
      <c r="L648" s="402" t="s">
        <v>128</v>
      </c>
      <c r="M648" s="402" t="s">
        <v>159</v>
      </c>
      <c r="N648" s="406" t="s">
        <v>723</v>
      </c>
      <c r="O648" s="405">
        <v>53</v>
      </c>
      <c r="P648" s="407" t="s">
        <v>1690</v>
      </c>
      <c r="Q648" s="402" t="s">
        <v>1667</v>
      </c>
      <c r="R648" s="402" t="s">
        <v>1614</v>
      </c>
      <c r="S648" s="401">
        <v>10</v>
      </c>
      <c r="T648" s="409" t="s">
        <v>42</v>
      </c>
      <c r="U648" s="48" t="s">
        <v>620</v>
      </c>
      <c r="V648" s="402" t="s">
        <v>43</v>
      </c>
      <c r="W648" s="402" t="s">
        <v>130</v>
      </c>
      <c r="X648" s="402" t="s">
        <v>130</v>
      </c>
      <c r="Y648" s="49" t="s">
        <v>620</v>
      </c>
      <c r="Z648" s="402" t="s">
        <v>620</v>
      </c>
      <c r="AA648" s="402" t="s">
        <v>620</v>
      </c>
      <c r="AB648" s="49">
        <v>0</v>
      </c>
      <c r="AC648" s="49">
        <v>0</v>
      </c>
      <c r="AD648" s="49">
        <v>0</v>
      </c>
      <c r="AE648" s="49">
        <v>0</v>
      </c>
    </row>
    <row r="649" spans="1:31" s="21" customFormat="1" ht="50.1" customHeight="1" x14ac:dyDescent="0.25">
      <c r="A649" s="400">
        <v>398</v>
      </c>
      <c r="B649" s="402">
        <v>80111600</v>
      </c>
      <c r="C649" s="402" t="s">
        <v>1608</v>
      </c>
      <c r="D649" s="402" t="s">
        <v>1609</v>
      </c>
      <c r="E649" s="403" t="s">
        <v>1664</v>
      </c>
      <c r="F649" s="403">
        <v>2020003050030</v>
      </c>
      <c r="G649" s="404" t="s">
        <v>732</v>
      </c>
      <c r="H649" s="404" t="s">
        <v>1665</v>
      </c>
      <c r="I649" s="47">
        <v>0</v>
      </c>
      <c r="J649" s="456" t="s">
        <v>37</v>
      </c>
      <c r="K649" s="402" t="s">
        <v>1578</v>
      </c>
      <c r="L649" s="402" t="s">
        <v>128</v>
      </c>
      <c r="M649" s="402" t="s">
        <v>159</v>
      </c>
      <c r="N649" s="406" t="s">
        <v>723</v>
      </c>
      <c r="O649" s="405">
        <v>53</v>
      </c>
      <c r="P649" s="407" t="s">
        <v>1690</v>
      </c>
      <c r="Q649" s="402" t="s">
        <v>1667</v>
      </c>
      <c r="R649" s="402" t="s">
        <v>1614</v>
      </c>
      <c r="S649" s="401">
        <v>10</v>
      </c>
      <c r="T649" s="409" t="s">
        <v>42</v>
      </c>
      <c r="U649" s="48" t="s">
        <v>620</v>
      </c>
      <c r="V649" s="402" t="s">
        <v>43</v>
      </c>
      <c r="W649" s="402" t="s">
        <v>130</v>
      </c>
      <c r="X649" s="402" t="s">
        <v>130</v>
      </c>
      <c r="Y649" s="49" t="s">
        <v>620</v>
      </c>
      <c r="Z649" s="402" t="s">
        <v>620</v>
      </c>
      <c r="AA649" s="402" t="s">
        <v>620</v>
      </c>
      <c r="AB649" s="49">
        <v>0</v>
      </c>
      <c r="AC649" s="49">
        <v>0</v>
      </c>
      <c r="AD649" s="49">
        <v>0</v>
      </c>
      <c r="AE649" s="49">
        <v>0</v>
      </c>
    </row>
    <row r="650" spans="1:31" s="21" customFormat="1" ht="50.1" customHeight="1" x14ac:dyDescent="0.25">
      <c r="A650" s="400">
        <v>399</v>
      </c>
      <c r="B650" s="402">
        <v>80111600</v>
      </c>
      <c r="C650" s="402" t="s">
        <v>1608</v>
      </c>
      <c r="D650" s="402" t="s">
        <v>1609</v>
      </c>
      <c r="E650" s="403" t="s">
        <v>1664</v>
      </c>
      <c r="F650" s="403">
        <v>2020003050030</v>
      </c>
      <c r="G650" s="404" t="s">
        <v>732</v>
      </c>
      <c r="H650" s="404" t="s">
        <v>1665</v>
      </c>
      <c r="I650" s="47">
        <v>0</v>
      </c>
      <c r="J650" s="456" t="s">
        <v>37</v>
      </c>
      <c r="K650" s="402" t="s">
        <v>1578</v>
      </c>
      <c r="L650" s="402" t="s">
        <v>128</v>
      </c>
      <c r="M650" s="402" t="s">
        <v>159</v>
      </c>
      <c r="N650" s="406" t="s">
        <v>723</v>
      </c>
      <c r="O650" s="405">
        <v>53</v>
      </c>
      <c r="P650" s="407" t="s">
        <v>1690</v>
      </c>
      <c r="Q650" s="402" t="s">
        <v>1667</v>
      </c>
      <c r="R650" s="402" t="s">
        <v>1614</v>
      </c>
      <c r="S650" s="401">
        <v>10</v>
      </c>
      <c r="T650" s="409" t="s">
        <v>42</v>
      </c>
      <c r="U650" s="48" t="s">
        <v>620</v>
      </c>
      <c r="V650" s="402" t="s">
        <v>43</v>
      </c>
      <c r="W650" s="402" t="s">
        <v>130</v>
      </c>
      <c r="X650" s="402" t="s">
        <v>130</v>
      </c>
      <c r="Y650" s="49" t="s">
        <v>620</v>
      </c>
      <c r="Z650" s="402" t="s">
        <v>620</v>
      </c>
      <c r="AA650" s="402" t="s">
        <v>620</v>
      </c>
      <c r="AB650" s="49">
        <v>0</v>
      </c>
      <c r="AC650" s="49">
        <v>0</v>
      </c>
      <c r="AD650" s="49">
        <v>0</v>
      </c>
      <c r="AE650" s="49">
        <v>0</v>
      </c>
    </row>
    <row r="651" spans="1:31" s="21" customFormat="1" ht="50.1" customHeight="1" x14ac:dyDescent="0.25">
      <c r="A651" s="400">
        <v>400</v>
      </c>
      <c r="B651" s="402">
        <v>80111600</v>
      </c>
      <c r="C651" s="402" t="s">
        <v>1608</v>
      </c>
      <c r="D651" s="402" t="s">
        <v>1609</v>
      </c>
      <c r="E651" s="403" t="s">
        <v>1664</v>
      </c>
      <c r="F651" s="403">
        <v>2020003050030</v>
      </c>
      <c r="G651" s="404" t="s">
        <v>732</v>
      </c>
      <c r="H651" s="404" t="s">
        <v>1665</v>
      </c>
      <c r="I651" s="47">
        <v>0</v>
      </c>
      <c r="J651" s="456" t="s">
        <v>37</v>
      </c>
      <c r="K651" s="402" t="s">
        <v>1578</v>
      </c>
      <c r="L651" s="402" t="s">
        <v>128</v>
      </c>
      <c r="M651" s="402" t="s">
        <v>159</v>
      </c>
      <c r="N651" s="406" t="s">
        <v>723</v>
      </c>
      <c r="O651" s="405">
        <v>53</v>
      </c>
      <c r="P651" s="407" t="s">
        <v>1690</v>
      </c>
      <c r="Q651" s="402" t="s">
        <v>1667</v>
      </c>
      <c r="R651" s="402" t="s">
        <v>1614</v>
      </c>
      <c r="S651" s="401">
        <v>10</v>
      </c>
      <c r="T651" s="409" t="s">
        <v>42</v>
      </c>
      <c r="U651" s="48" t="s">
        <v>620</v>
      </c>
      <c r="V651" s="402" t="s">
        <v>43</v>
      </c>
      <c r="W651" s="402" t="s">
        <v>130</v>
      </c>
      <c r="X651" s="402" t="s">
        <v>130</v>
      </c>
      <c r="Y651" s="49" t="s">
        <v>620</v>
      </c>
      <c r="Z651" s="402" t="s">
        <v>620</v>
      </c>
      <c r="AA651" s="402" t="s">
        <v>620</v>
      </c>
      <c r="AB651" s="49">
        <v>0</v>
      </c>
      <c r="AC651" s="49">
        <v>0</v>
      </c>
      <c r="AD651" s="49">
        <v>0</v>
      </c>
      <c r="AE651" s="49">
        <v>0</v>
      </c>
    </row>
    <row r="652" spans="1:31" s="21" customFormat="1" ht="50.1" customHeight="1" x14ac:dyDescent="0.25">
      <c r="A652" s="400">
        <v>401</v>
      </c>
      <c r="B652" s="402">
        <v>80111600</v>
      </c>
      <c r="C652" s="402" t="s">
        <v>1608</v>
      </c>
      <c r="D652" s="402" t="s">
        <v>1609</v>
      </c>
      <c r="E652" s="403" t="s">
        <v>1664</v>
      </c>
      <c r="F652" s="403">
        <v>2020003050030</v>
      </c>
      <c r="G652" s="404" t="s">
        <v>732</v>
      </c>
      <c r="H652" s="404" t="s">
        <v>1665</v>
      </c>
      <c r="I652" s="47">
        <v>0</v>
      </c>
      <c r="J652" s="456" t="s">
        <v>37</v>
      </c>
      <c r="K652" s="402" t="s">
        <v>1578</v>
      </c>
      <c r="L652" s="402" t="s">
        <v>128</v>
      </c>
      <c r="M652" s="402" t="s">
        <v>159</v>
      </c>
      <c r="N652" s="406" t="s">
        <v>723</v>
      </c>
      <c r="O652" s="405">
        <v>53</v>
      </c>
      <c r="P652" s="407" t="s">
        <v>1690</v>
      </c>
      <c r="Q652" s="402" t="s">
        <v>1667</v>
      </c>
      <c r="R652" s="402" t="s">
        <v>1614</v>
      </c>
      <c r="S652" s="401">
        <v>10</v>
      </c>
      <c r="T652" s="409" t="s">
        <v>42</v>
      </c>
      <c r="U652" s="48" t="s">
        <v>620</v>
      </c>
      <c r="V652" s="402" t="s">
        <v>43</v>
      </c>
      <c r="W652" s="402" t="s">
        <v>130</v>
      </c>
      <c r="X652" s="402" t="s">
        <v>130</v>
      </c>
      <c r="Y652" s="49" t="s">
        <v>620</v>
      </c>
      <c r="Z652" s="402" t="s">
        <v>620</v>
      </c>
      <c r="AA652" s="402" t="s">
        <v>620</v>
      </c>
      <c r="AB652" s="49">
        <v>0</v>
      </c>
      <c r="AC652" s="49">
        <v>0</v>
      </c>
      <c r="AD652" s="49">
        <v>0</v>
      </c>
      <c r="AE652" s="49">
        <v>0</v>
      </c>
    </row>
    <row r="653" spans="1:31" s="21" customFormat="1" ht="50.1" customHeight="1" x14ac:dyDescent="0.25">
      <c r="A653" s="400">
        <v>402</v>
      </c>
      <c r="B653" s="402">
        <v>80111600</v>
      </c>
      <c r="C653" s="402" t="s">
        <v>1608</v>
      </c>
      <c r="D653" s="402" t="s">
        <v>1609</v>
      </c>
      <c r="E653" s="403" t="s">
        <v>1664</v>
      </c>
      <c r="F653" s="403">
        <v>2020003050030</v>
      </c>
      <c r="G653" s="404" t="s">
        <v>732</v>
      </c>
      <c r="H653" s="404" t="s">
        <v>1665</v>
      </c>
      <c r="I653" s="47">
        <v>0</v>
      </c>
      <c r="J653" s="456" t="s">
        <v>37</v>
      </c>
      <c r="K653" s="402" t="s">
        <v>1578</v>
      </c>
      <c r="L653" s="402" t="s">
        <v>128</v>
      </c>
      <c r="M653" s="402" t="s">
        <v>159</v>
      </c>
      <c r="N653" s="406" t="s">
        <v>723</v>
      </c>
      <c r="O653" s="405">
        <v>53</v>
      </c>
      <c r="P653" s="407" t="s">
        <v>1690</v>
      </c>
      <c r="Q653" s="402" t="s">
        <v>1667</v>
      </c>
      <c r="R653" s="402" t="s">
        <v>1614</v>
      </c>
      <c r="S653" s="401">
        <v>10</v>
      </c>
      <c r="T653" s="409" t="s">
        <v>42</v>
      </c>
      <c r="U653" s="48" t="s">
        <v>620</v>
      </c>
      <c r="V653" s="402" t="s">
        <v>43</v>
      </c>
      <c r="W653" s="402" t="s">
        <v>130</v>
      </c>
      <c r="X653" s="402" t="s">
        <v>130</v>
      </c>
      <c r="Y653" s="49" t="s">
        <v>620</v>
      </c>
      <c r="Z653" s="402" t="s">
        <v>620</v>
      </c>
      <c r="AA653" s="402" t="s">
        <v>620</v>
      </c>
      <c r="AB653" s="49">
        <v>0</v>
      </c>
      <c r="AC653" s="49">
        <v>0</v>
      </c>
      <c r="AD653" s="49">
        <v>0</v>
      </c>
      <c r="AE653" s="49">
        <v>0</v>
      </c>
    </row>
    <row r="654" spans="1:31" s="21" customFormat="1" ht="50.1" customHeight="1" x14ac:dyDescent="0.25">
      <c r="A654" s="400">
        <v>403</v>
      </c>
      <c r="B654" s="402">
        <v>80111600</v>
      </c>
      <c r="C654" s="402" t="s">
        <v>1608</v>
      </c>
      <c r="D654" s="402" t="s">
        <v>1609</v>
      </c>
      <c r="E654" s="403" t="s">
        <v>1664</v>
      </c>
      <c r="F654" s="403">
        <v>2020003050030</v>
      </c>
      <c r="G654" s="404" t="s">
        <v>732</v>
      </c>
      <c r="H654" s="404" t="s">
        <v>1665</v>
      </c>
      <c r="I654" s="47">
        <v>0</v>
      </c>
      <c r="J654" s="456" t="s">
        <v>37</v>
      </c>
      <c r="K654" s="402" t="s">
        <v>1578</v>
      </c>
      <c r="L654" s="402" t="s">
        <v>128</v>
      </c>
      <c r="M654" s="402" t="s">
        <v>159</v>
      </c>
      <c r="N654" s="406" t="s">
        <v>723</v>
      </c>
      <c r="O654" s="405">
        <v>53</v>
      </c>
      <c r="P654" s="407" t="s">
        <v>1690</v>
      </c>
      <c r="Q654" s="402" t="s">
        <v>1667</v>
      </c>
      <c r="R654" s="402" t="s">
        <v>1614</v>
      </c>
      <c r="S654" s="401">
        <v>10</v>
      </c>
      <c r="T654" s="409" t="s">
        <v>42</v>
      </c>
      <c r="U654" s="48" t="s">
        <v>620</v>
      </c>
      <c r="V654" s="402" t="s">
        <v>43</v>
      </c>
      <c r="W654" s="402" t="s">
        <v>130</v>
      </c>
      <c r="X654" s="402" t="s">
        <v>130</v>
      </c>
      <c r="Y654" s="49" t="s">
        <v>620</v>
      </c>
      <c r="Z654" s="402" t="s">
        <v>620</v>
      </c>
      <c r="AA654" s="402" t="s">
        <v>620</v>
      </c>
      <c r="AB654" s="49">
        <v>0</v>
      </c>
      <c r="AC654" s="49">
        <v>0</v>
      </c>
      <c r="AD654" s="49">
        <v>0</v>
      </c>
      <c r="AE654" s="49">
        <v>0</v>
      </c>
    </row>
    <row r="655" spans="1:31" s="21" customFormat="1" ht="50.1" customHeight="1" x14ac:dyDescent="0.25">
      <c r="A655" s="400">
        <v>404</v>
      </c>
      <c r="B655" s="402">
        <v>80111600</v>
      </c>
      <c r="C655" s="402" t="s">
        <v>1608</v>
      </c>
      <c r="D655" s="402" t="s">
        <v>1609</v>
      </c>
      <c r="E655" s="403" t="s">
        <v>1664</v>
      </c>
      <c r="F655" s="403">
        <v>2020003050030</v>
      </c>
      <c r="G655" s="404" t="s">
        <v>732</v>
      </c>
      <c r="H655" s="404" t="s">
        <v>1665</v>
      </c>
      <c r="I655" s="47">
        <v>0</v>
      </c>
      <c r="J655" s="456" t="s">
        <v>37</v>
      </c>
      <c r="K655" s="402" t="s">
        <v>1578</v>
      </c>
      <c r="L655" s="402" t="s">
        <v>128</v>
      </c>
      <c r="M655" s="402" t="s">
        <v>159</v>
      </c>
      <c r="N655" s="406" t="s">
        <v>723</v>
      </c>
      <c r="O655" s="405">
        <v>53</v>
      </c>
      <c r="P655" s="407" t="s">
        <v>1690</v>
      </c>
      <c r="Q655" s="402" t="s">
        <v>1667</v>
      </c>
      <c r="R655" s="402" t="s">
        <v>1614</v>
      </c>
      <c r="S655" s="401">
        <v>10</v>
      </c>
      <c r="T655" s="409" t="s">
        <v>42</v>
      </c>
      <c r="U655" s="48" t="s">
        <v>620</v>
      </c>
      <c r="V655" s="402" t="s">
        <v>43</v>
      </c>
      <c r="W655" s="402" t="s">
        <v>130</v>
      </c>
      <c r="X655" s="402" t="s">
        <v>130</v>
      </c>
      <c r="Y655" s="49" t="s">
        <v>620</v>
      </c>
      <c r="Z655" s="402" t="s">
        <v>620</v>
      </c>
      <c r="AA655" s="402" t="s">
        <v>620</v>
      </c>
      <c r="AB655" s="49">
        <v>0</v>
      </c>
      <c r="AC655" s="49">
        <v>0</v>
      </c>
      <c r="AD655" s="49">
        <v>0</v>
      </c>
      <c r="AE655" s="49">
        <v>0</v>
      </c>
    </row>
    <row r="656" spans="1:31" s="21" customFormat="1" ht="50.1" customHeight="1" x14ac:dyDescent="0.25">
      <c r="A656" s="400">
        <v>405</v>
      </c>
      <c r="B656" s="402">
        <v>80111600</v>
      </c>
      <c r="C656" s="402" t="s">
        <v>1608</v>
      </c>
      <c r="D656" s="402" t="s">
        <v>1609</v>
      </c>
      <c r="E656" s="403" t="s">
        <v>1664</v>
      </c>
      <c r="F656" s="403">
        <v>2020003050030</v>
      </c>
      <c r="G656" s="404" t="s">
        <v>732</v>
      </c>
      <c r="H656" s="404" t="s">
        <v>1665</v>
      </c>
      <c r="I656" s="47">
        <v>0</v>
      </c>
      <c r="J656" s="456" t="s">
        <v>37</v>
      </c>
      <c r="K656" s="402" t="s">
        <v>1578</v>
      </c>
      <c r="L656" s="402" t="s">
        <v>128</v>
      </c>
      <c r="M656" s="402" t="s">
        <v>159</v>
      </c>
      <c r="N656" s="406" t="s">
        <v>723</v>
      </c>
      <c r="O656" s="405">
        <v>53</v>
      </c>
      <c r="P656" s="407" t="s">
        <v>1690</v>
      </c>
      <c r="Q656" s="402" t="s">
        <v>1667</v>
      </c>
      <c r="R656" s="402" t="s">
        <v>1614</v>
      </c>
      <c r="S656" s="401">
        <v>10</v>
      </c>
      <c r="T656" s="409" t="s">
        <v>42</v>
      </c>
      <c r="U656" s="48" t="s">
        <v>620</v>
      </c>
      <c r="V656" s="402" t="s">
        <v>43</v>
      </c>
      <c r="W656" s="402" t="s">
        <v>130</v>
      </c>
      <c r="X656" s="402" t="s">
        <v>130</v>
      </c>
      <c r="Y656" s="49" t="s">
        <v>620</v>
      </c>
      <c r="Z656" s="402" t="s">
        <v>620</v>
      </c>
      <c r="AA656" s="402" t="s">
        <v>620</v>
      </c>
      <c r="AB656" s="49">
        <v>0</v>
      </c>
      <c r="AC656" s="49">
        <v>0</v>
      </c>
      <c r="AD656" s="49">
        <v>0</v>
      </c>
      <c r="AE656" s="49">
        <v>0</v>
      </c>
    </row>
    <row r="657" spans="1:31" s="21" customFormat="1" ht="50.1" customHeight="1" x14ac:dyDescent="0.25">
      <c r="A657" s="400">
        <v>406</v>
      </c>
      <c r="B657" s="402">
        <v>80111600</v>
      </c>
      <c r="C657" s="402" t="s">
        <v>1608</v>
      </c>
      <c r="D657" s="402" t="s">
        <v>1609</v>
      </c>
      <c r="E657" s="403" t="s">
        <v>1664</v>
      </c>
      <c r="F657" s="403">
        <v>2020003050030</v>
      </c>
      <c r="G657" s="404" t="s">
        <v>732</v>
      </c>
      <c r="H657" s="404" t="s">
        <v>1665</v>
      </c>
      <c r="I657" s="47">
        <v>0</v>
      </c>
      <c r="J657" s="456" t="s">
        <v>37</v>
      </c>
      <c r="K657" s="402" t="s">
        <v>1578</v>
      </c>
      <c r="L657" s="402" t="s">
        <v>128</v>
      </c>
      <c r="M657" s="402" t="s">
        <v>159</v>
      </c>
      <c r="N657" s="406" t="s">
        <v>723</v>
      </c>
      <c r="O657" s="405">
        <v>53</v>
      </c>
      <c r="P657" s="407" t="s">
        <v>1690</v>
      </c>
      <c r="Q657" s="402" t="s">
        <v>1667</v>
      </c>
      <c r="R657" s="402" t="s">
        <v>1614</v>
      </c>
      <c r="S657" s="401">
        <v>10</v>
      </c>
      <c r="T657" s="409" t="s">
        <v>42</v>
      </c>
      <c r="U657" s="48" t="s">
        <v>620</v>
      </c>
      <c r="V657" s="402" t="s">
        <v>43</v>
      </c>
      <c r="W657" s="402" t="s">
        <v>130</v>
      </c>
      <c r="X657" s="402" t="s">
        <v>130</v>
      </c>
      <c r="Y657" s="49" t="s">
        <v>620</v>
      </c>
      <c r="Z657" s="402" t="s">
        <v>620</v>
      </c>
      <c r="AA657" s="402" t="s">
        <v>620</v>
      </c>
      <c r="AB657" s="49">
        <v>0</v>
      </c>
      <c r="AC657" s="49">
        <v>0</v>
      </c>
      <c r="AD657" s="49">
        <v>0</v>
      </c>
      <c r="AE657" s="49">
        <v>0</v>
      </c>
    </row>
    <row r="658" spans="1:31" s="21" customFormat="1" ht="50.1" customHeight="1" x14ac:dyDescent="0.25">
      <c r="A658" s="400">
        <v>407</v>
      </c>
      <c r="B658" s="402">
        <v>80111600</v>
      </c>
      <c r="C658" s="402" t="s">
        <v>1608</v>
      </c>
      <c r="D658" s="402" t="s">
        <v>1609</v>
      </c>
      <c r="E658" s="403" t="s">
        <v>1664</v>
      </c>
      <c r="F658" s="403">
        <v>2020003050030</v>
      </c>
      <c r="G658" s="404" t="s">
        <v>732</v>
      </c>
      <c r="H658" s="404" t="s">
        <v>1665</v>
      </c>
      <c r="I658" s="47">
        <v>0</v>
      </c>
      <c r="J658" s="456" t="s">
        <v>37</v>
      </c>
      <c r="K658" s="402" t="s">
        <v>1578</v>
      </c>
      <c r="L658" s="402" t="s">
        <v>128</v>
      </c>
      <c r="M658" s="402" t="s">
        <v>159</v>
      </c>
      <c r="N658" s="406" t="s">
        <v>723</v>
      </c>
      <c r="O658" s="405">
        <v>53</v>
      </c>
      <c r="P658" s="407" t="s">
        <v>1690</v>
      </c>
      <c r="Q658" s="402" t="s">
        <v>1667</v>
      </c>
      <c r="R658" s="402" t="s">
        <v>1614</v>
      </c>
      <c r="S658" s="401">
        <v>10</v>
      </c>
      <c r="T658" s="409" t="s">
        <v>42</v>
      </c>
      <c r="U658" s="48" t="s">
        <v>620</v>
      </c>
      <c r="V658" s="402" t="s">
        <v>43</v>
      </c>
      <c r="W658" s="402" t="s">
        <v>130</v>
      </c>
      <c r="X658" s="402" t="s">
        <v>130</v>
      </c>
      <c r="Y658" s="49" t="s">
        <v>620</v>
      </c>
      <c r="Z658" s="402" t="s">
        <v>620</v>
      </c>
      <c r="AA658" s="402" t="s">
        <v>620</v>
      </c>
      <c r="AB658" s="49">
        <v>0</v>
      </c>
      <c r="AC658" s="49">
        <v>0</v>
      </c>
      <c r="AD658" s="49">
        <v>0</v>
      </c>
      <c r="AE658" s="49">
        <v>0</v>
      </c>
    </row>
    <row r="659" spans="1:31" s="21" customFormat="1" ht="50.1" customHeight="1" x14ac:dyDescent="0.25">
      <c r="A659" s="400">
        <v>408</v>
      </c>
      <c r="B659" s="402">
        <v>80111600</v>
      </c>
      <c r="C659" s="402" t="s">
        <v>1608</v>
      </c>
      <c r="D659" s="402" t="s">
        <v>1609</v>
      </c>
      <c r="E659" s="403" t="s">
        <v>1664</v>
      </c>
      <c r="F659" s="403">
        <v>2020003050030</v>
      </c>
      <c r="G659" s="404" t="s">
        <v>732</v>
      </c>
      <c r="H659" s="404" t="s">
        <v>1665</v>
      </c>
      <c r="I659" s="47">
        <v>0</v>
      </c>
      <c r="J659" s="456" t="s">
        <v>37</v>
      </c>
      <c r="K659" s="402" t="s">
        <v>1578</v>
      </c>
      <c r="L659" s="402" t="s">
        <v>128</v>
      </c>
      <c r="M659" s="402" t="s">
        <v>159</v>
      </c>
      <c r="N659" s="406" t="s">
        <v>723</v>
      </c>
      <c r="O659" s="405">
        <v>53</v>
      </c>
      <c r="P659" s="407" t="s">
        <v>1690</v>
      </c>
      <c r="Q659" s="402" t="s">
        <v>1667</v>
      </c>
      <c r="R659" s="402" t="s">
        <v>1614</v>
      </c>
      <c r="S659" s="401">
        <v>10</v>
      </c>
      <c r="T659" s="409" t="s">
        <v>42</v>
      </c>
      <c r="U659" s="48" t="s">
        <v>620</v>
      </c>
      <c r="V659" s="402" t="s">
        <v>43</v>
      </c>
      <c r="W659" s="402" t="s">
        <v>130</v>
      </c>
      <c r="X659" s="402" t="s">
        <v>130</v>
      </c>
      <c r="Y659" s="49" t="s">
        <v>620</v>
      </c>
      <c r="Z659" s="402" t="s">
        <v>620</v>
      </c>
      <c r="AA659" s="402" t="s">
        <v>620</v>
      </c>
      <c r="AB659" s="49">
        <v>0</v>
      </c>
      <c r="AC659" s="49">
        <v>0</v>
      </c>
      <c r="AD659" s="49">
        <v>0</v>
      </c>
      <c r="AE659" s="49">
        <v>0</v>
      </c>
    </row>
    <row r="660" spans="1:31" s="21" customFormat="1" ht="50.1" customHeight="1" x14ac:dyDescent="0.25">
      <c r="A660" s="400">
        <v>409</v>
      </c>
      <c r="B660" s="402">
        <v>80111600</v>
      </c>
      <c r="C660" s="402" t="s">
        <v>1608</v>
      </c>
      <c r="D660" s="402" t="s">
        <v>1609</v>
      </c>
      <c r="E660" s="403" t="s">
        <v>1664</v>
      </c>
      <c r="F660" s="403">
        <v>2020003050030</v>
      </c>
      <c r="G660" s="404" t="s">
        <v>732</v>
      </c>
      <c r="H660" s="404" t="s">
        <v>1665</v>
      </c>
      <c r="I660" s="47">
        <v>0</v>
      </c>
      <c r="J660" s="456" t="s">
        <v>37</v>
      </c>
      <c r="K660" s="402" t="s">
        <v>1578</v>
      </c>
      <c r="L660" s="402" t="s">
        <v>128</v>
      </c>
      <c r="M660" s="402" t="s">
        <v>159</v>
      </c>
      <c r="N660" s="406" t="s">
        <v>723</v>
      </c>
      <c r="O660" s="405">
        <v>53</v>
      </c>
      <c r="P660" s="407" t="s">
        <v>1690</v>
      </c>
      <c r="Q660" s="402" t="s">
        <v>1667</v>
      </c>
      <c r="R660" s="402" t="s">
        <v>1614</v>
      </c>
      <c r="S660" s="401">
        <v>10</v>
      </c>
      <c r="T660" s="412" t="s">
        <v>42</v>
      </c>
      <c r="U660" s="48" t="s">
        <v>620</v>
      </c>
      <c r="V660" s="402" t="s">
        <v>43</v>
      </c>
      <c r="W660" s="402" t="s">
        <v>130</v>
      </c>
      <c r="X660" s="402" t="s">
        <v>130</v>
      </c>
      <c r="Y660" s="49" t="s">
        <v>620</v>
      </c>
      <c r="Z660" s="402" t="s">
        <v>620</v>
      </c>
      <c r="AA660" s="402" t="s">
        <v>620</v>
      </c>
      <c r="AB660" s="49">
        <v>0</v>
      </c>
      <c r="AC660" s="49">
        <v>0</v>
      </c>
      <c r="AD660" s="49">
        <v>0</v>
      </c>
      <c r="AE660" s="49">
        <v>0</v>
      </c>
    </row>
    <row r="661" spans="1:31" s="21" customFormat="1" ht="50.1" customHeight="1" x14ac:dyDescent="0.25">
      <c r="A661" s="400">
        <v>420</v>
      </c>
      <c r="B661" s="402">
        <v>80111600</v>
      </c>
      <c r="C661" s="402" t="s">
        <v>1608</v>
      </c>
      <c r="D661" s="402" t="s">
        <v>1609</v>
      </c>
      <c r="E661" s="403" t="s">
        <v>1664</v>
      </c>
      <c r="F661" s="403">
        <v>2020003050030</v>
      </c>
      <c r="G661" s="404" t="s">
        <v>732</v>
      </c>
      <c r="H661" s="404" t="s">
        <v>1665</v>
      </c>
      <c r="I661" s="47">
        <v>0</v>
      </c>
      <c r="J661" s="456" t="s">
        <v>37</v>
      </c>
      <c r="K661" s="402" t="s">
        <v>1578</v>
      </c>
      <c r="L661" s="402" t="s">
        <v>128</v>
      </c>
      <c r="M661" s="402" t="s">
        <v>159</v>
      </c>
      <c r="N661" s="406" t="s">
        <v>723</v>
      </c>
      <c r="O661" s="405">
        <v>53</v>
      </c>
      <c r="P661" s="407" t="s">
        <v>1690</v>
      </c>
      <c r="Q661" s="402" t="s">
        <v>1667</v>
      </c>
      <c r="R661" s="402" t="s">
        <v>1614</v>
      </c>
      <c r="S661" s="401">
        <v>10</v>
      </c>
      <c r="T661" s="412" t="s">
        <v>42</v>
      </c>
      <c r="U661" s="48" t="s">
        <v>620</v>
      </c>
      <c r="V661" s="402" t="s">
        <v>43</v>
      </c>
      <c r="W661" s="402" t="s">
        <v>130</v>
      </c>
      <c r="X661" s="402" t="s">
        <v>130</v>
      </c>
      <c r="Y661" s="49" t="s">
        <v>620</v>
      </c>
      <c r="Z661" s="402" t="s">
        <v>620</v>
      </c>
      <c r="AA661" s="402" t="s">
        <v>620</v>
      </c>
      <c r="AB661" s="49">
        <v>0</v>
      </c>
      <c r="AC661" s="49">
        <v>0</v>
      </c>
      <c r="AD661" s="49">
        <v>0</v>
      </c>
      <c r="AE661" s="49">
        <v>0</v>
      </c>
    </row>
    <row r="662" spans="1:31" s="21" customFormat="1" ht="50.1" customHeight="1" x14ac:dyDescent="0.25">
      <c r="A662" s="400">
        <v>421</v>
      </c>
      <c r="B662" s="402">
        <v>80111600</v>
      </c>
      <c r="C662" s="402" t="s">
        <v>1608</v>
      </c>
      <c r="D662" s="402" t="s">
        <v>1609</v>
      </c>
      <c r="E662" s="403" t="s">
        <v>1664</v>
      </c>
      <c r="F662" s="403">
        <v>2020003050030</v>
      </c>
      <c r="G662" s="404" t="s">
        <v>732</v>
      </c>
      <c r="H662" s="404" t="s">
        <v>1665</v>
      </c>
      <c r="I662" s="47">
        <v>0</v>
      </c>
      <c r="J662" s="456" t="s">
        <v>37</v>
      </c>
      <c r="K662" s="402" t="s">
        <v>1578</v>
      </c>
      <c r="L662" s="402" t="s">
        <v>128</v>
      </c>
      <c r="M662" s="402" t="s">
        <v>159</v>
      </c>
      <c r="N662" s="406" t="s">
        <v>723</v>
      </c>
      <c r="O662" s="405">
        <v>53</v>
      </c>
      <c r="P662" s="407" t="s">
        <v>1690</v>
      </c>
      <c r="Q662" s="402" t="s">
        <v>1667</v>
      </c>
      <c r="R662" s="402" t="s">
        <v>1614</v>
      </c>
      <c r="S662" s="401">
        <v>10</v>
      </c>
      <c r="T662" s="409" t="s">
        <v>42</v>
      </c>
      <c r="U662" s="48" t="s">
        <v>620</v>
      </c>
      <c r="V662" s="402" t="s">
        <v>43</v>
      </c>
      <c r="W662" s="402" t="s">
        <v>130</v>
      </c>
      <c r="X662" s="402" t="s">
        <v>130</v>
      </c>
      <c r="Y662" s="49" t="s">
        <v>620</v>
      </c>
      <c r="Z662" s="402" t="s">
        <v>620</v>
      </c>
      <c r="AA662" s="402" t="s">
        <v>620</v>
      </c>
      <c r="AB662" s="49">
        <v>0</v>
      </c>
      <c r="AC662" s="49">
        <v>0</v>
      </c>
      <c r="AD662" s="49">
        <v>0</v>
      </c>
      <c r="AE662" s="49">
        <v>0</v>
      </c>
    </row>
    <row r="663" spans="1:31" s="21" customFormat="1" ht="50.1" customHeight="1" x14ac:dyDescent="0.25">
      <c r="A663" s="400">
        <v>422</v>
      </c>
      <c r="B663" s="402">
        <v>80111600</v>
      </c>
      <c r="C663" s="402" t="s">
        <v>1608</v>
      </c>
      <c r="D663" s="402" t="s">
        <v>1609</v>
      </c>
      <c r="E663" s="403" t="s">
        <v>1664</v>
      </c>
      <c r="F663" s="403">
        <v>2020003050030</v>
      </c>
      <c r="G663" s="404" t="s">
        <v>732</v>
      </c>
      <c r="H663" s="404" t="s">
        <v>1665</v>
      </c>
      <c r="I663" s="47">
        <v>0</v>
      </c>
      <c r="J663" s="456" t="s">
        <v>37</v>
      </c>
      <c r="K663" s="402" t="s">
        <v>1578</v>
      </c>
      <c r="L663" s="402" t="s">
        <v>128</v>
      </c>
      <c r="M663" s="402" t="s">
        <v>159</v>
      </c>
      <c r="N663" s="406" t="s">
        <v>723</v>
      </c>
      <c r="O663" s="405">
        <v>53</v>
      </c>
      <c r="P663" s="407" t="s">
        <v>1690</v>
      </c>
      <c r="Q663" s="402" t="s">
        <v>1667</v>
      </c>
      <c r="R663" s="402" t="s">
        <v>1614</v>
      </c>
      <c r="S663" s="401">
        <v>10</v>
      </c>
      <c r="T663" s="409" t="s">
        <v>42</v>
      </c>
      <c r="U663" s="48" t="s">
        <v>620</v>
      </c>
      <c r="V663" s="402" t="s">
        <v>43</v>
      </c>
      <c r="W663" s="402" t="s">
        <v>130</v>
      </c>
      <c r="X663" s="402" t="s">
        <v>130</v>
      </c>
      <c r="Y663" s="49" t="s">
        <v>620</v>
      </c>
      <c r="Z663" s="402" t="s">
        <v>620</v>
      </c>
      <c r="AA663" s="402" t="s">
        <v>620</v>
      </c>
      <c r="AB663" s="49">
        <v>0</v>
      </c>
      <c r="AC663" s="49">
        <v>0</v>
      </c>
      <c r="AD663" s="49">
        <v>0</v>
      </c>
      <c r="AE663" s="49">
        <v>0</v>
      </c>
    </row>
    <row r="664" spans="1:31" s="21" customFormat="1" ht="50.1" customHeight="1" x14ac:dyDescent="0.25">
      <c r="A664" s="400">
        <v>423</v>
      </c>
      <c r="B664" s="402">
        <v>80111600</v>
      </c>
      <c r="C664" s="402" t="s">
        <v>1608</v>
      </c>
      <c r="D664" s="402" t="s">
        <v>1609</v>
      </c>
      <c r="E664" s="403" t="s">
        <v>1664</v>
      </c>
      <c r="F664" s="403">
        <v>2020003050030</v>
      </c>
      <c r="G664" s="404" t="s">
        <v>732</v>
      </c>
      <c r="H664" s="404" t="s">
        <v>1665</v>
      </c>
      <c r="I664" s="47">
        <v>0</v>
      </c>
      <c r="J664" s="456" t="s">
        <v>37</v>
      </c>
      <c r="K664" s="402" t="s">
        <v>1578</v>
      </c>
      <c r="L664" s="402" t="s">
        <v>128</v>
      </c>
      <c r="M664" s="402" t="s">
        <v>159</v>
      </c>
      <c r="N664" s="406" t="s">
        <v>723</v>
      </c>
      <c r="O664" s="405">
        <v>53</v>
      </c>
      <c r="P664" s="407" t="s">
        <v>1690</v>
      </c>
      <c r="Q664" s="402" t="s">
        <v>1667</v>
      </c>
      <c r="R664" s="402" t="s">
        <v>1614</v>
      </c>
      <c r="S664" s="401">
        <v>10</v>
      </c>
      <c r="T664" s="409" t="s">
        <v>42</v>
      </c>
      <c r="U664" s="48" t="s">
        <v>620</v>
      </c>
      <c r="V664" s="402" t="s">
        <v>43</v>
      </c>
      <c r="W664" s="402" t="s">
        <v>130</v>
      </c>
      <c r="X664" s="402" t="s">
        <v>130</v>
      </c>
      <c r="Y664" s="49" t="s">
        <v>620</v>
      </c>
      <c r="Z664" s="402" t="s">
        <v>620</v>
      </c>
      <c r="AA664" s="402" t="s">
        <v>620</v>
      </c>
      <c r="AB664" s="49">
        <v>0</v>
      </c>
      <c r="AC664" s="49">
        <v>0</v>
      </c>
      <c r="AD664" s="49">
        <v>0</v>
      </c>
      <c r="AE664" s="49">
        <v>0</v>
      </c>
    </row>
    <row r="665" spans="1:31" s="21" customFormat="1" ht="50.1" customHeight="1" x14ac:dyDescent="0.25">
      <c r="A665" s="400">
        <v>424</v>
      </c>
      <c r="B665" s="402">
        <v>80111600</v>
      </c>
      <c r="C665" s="402" t="s">
        <v>1608</v>
      </c>
      <c r="D665" s="402" t="s">
        <v>1609</v>
      </c>
      <c r="E665" s="403" t="s">
        <v>1664</v>
      </c>
      <c r="F665" s="403">
        <v>2020003050030</v>
      </c>
      <c r="G665" s="404" t="s">
        <v>732</v>
      </c>
      <c r="H665" s="404" t="s">
        <v>1665</v>
      </c>
      <c r="I665" s="47">
        <v>0</v>
      </c>
      <c r="J665" s="456" t="s">
        <v>37</v>
      </c>
      <c r="K665" s="402" t="s">
        <v>1578</v>
      </c>
      <c r="L665" s="402" t="s">
        <v>128</v>
      </c>
      <c r="M665" s="402" t="s">
        <v>159</v>
      </c>
      <c r="N665" s="406" t="s">
        <v>723</v>
      </c>
      <c r="O665" s="405">
        <v>53</v>
      </c>
      <c r="P665" s="407" t="s">
        <v>1690</v>
      </c>
      <c r="Q665" s="402" t="s">
        <v>1667</v>
      </c>
      <c r="R665" s="402" t="s">
        <v>1614</v>
      </c>
      <c r="S665" s="401">
        <v>10</v>
      </c>
      <c r="T665" s="409" t="s">
        <v>42</v>
      </c>
      <c r="U665" s="48" t="s">
        <v>620</v>
      </c>
      <c r="V665" s="402" t="s">
        <v>43</v>
      </c>
      <c r="W665" s="402" t="s">
        <v>130</v>
      </c>
      <c r="X665" s="402" t="s">
        <v>130</v>
      </c>
      <c r="Y665" s="49" t="s">
        <v>620</v>
      </c>
      <c r="Z665" s="402" t="s">
        <v>620</v>
      </c>
      <c r="AA665" s="402" t="s">
        <v>620</v>
      </c>
      <c r="AB665" s="49">
        <v>0</v>
      </c>
      <c r="AC665" s="49">
        <v>0</v>
      </c>
      <c r="AD665" s="49">
        <v>0</v>
      </c>
      <c r="AE665" s="49">
        <v>0</v>
      </c>
    </row>
    <row r="666" spans="1:31" s="21" customFormat="1" ht="50.1" customHeight="1" x14ac:dyDescent="0.25">
      <c r="A666" s="400">
        <v>425</v>
      </c>
      <c r="B666" s="402">
        <v>80111600</v>
      </c>
      <c r="C666" s="402" t="s">
        <v>1608</v>
      </c>
      <c r="D666" s="402" t="s">
        <v>1609</v>
      </c>
      <c r="E666" s="403" t="s">
        <v>1664</v>
      </c>
      <c r="F666" s="403">
        <v>2020003050030</v>
      </c>
      <c r="G666" s="404" t="s">
        <v>732</v>
      </c>
      <c r="H666" s="404" t="s">
        <v>1665</v>
      </c>
      <c r="I666" s="47">
        <v>0</v>
      </c>
      <c r="J666" s="456" t="s">
        <v>37</v>
      </c>
      <c r="K666" s="402" t="s">
        <v>1578</v>
      </c>
      <c r="L666" s="402" t="s">
        <v>128</v>
      </c>
      <c r="M666" s="402" t="s">
        <v>159</v>
      </c>
      <c r="N666" s="406" t="s">
        <v>723</v>
      </c>
      <c r="O666" s="405">
        <v>53</v>
      </c>
      <c r="P666" s="407" t="s">
        <v>1690</v>
      </c>
      <c r="Q666" s="402" t="s">
        <v>1667</v>
      </c>
      <c r="R666" s="402" t="s">
        <v>1614</v>
      </c>
      <c r="S666" s="401">
        <v>10</v>
      </c>
      <c r="T666" s="409" t="s">
        <v>42</v>
      </c>
      <c r="U666" s="48" t="s">
        <v>620</v>
      </c>
      <c r="V666" s="402" t="s">
        <v>43</v>
      </c>
      <c r="W666" s="402" t="s">
        <v>130</v>
      </c>
      <c r="X666" s="402" t="s">
        <v>130</v>
      </c>
      <c r="Y666" s="49" t="s">
        <v>620</v>
      </c>
      <c r="Z666" s="402" t="s">
        <v>620</v>
      </c>
      <c r="AA666" s="402" t="s">
        <v>620</v>
      </c>
      <c r="AB666" s="49">
        <v>0</v>
      </c>
      <c r="AC666" s="49">
        <v>0</v>
      </c>
      <c r="AD666" s="49">
        <v>0</v>
      </c>
      <c r="AE666" s="49">
        <v>0</v>
      </c>
    </row>
    <row r="667" spans="1:31" s="21" customFormat="1" ht="50.1" customHeight="1" x14ac:dyDescent="0.25">
      <c r="A667" s="400">
        <v>426</v>
      </c>
      <c r="B667" s="402">
        <v>80111600</v>
      </c>
      <c r="C667" s="402" t="s">
        <v>1608</v>
      </c>
      <c r="D667" s="402" t="s">
        <v>1609</v>
      </c>
      <c r="E667" s="403" t="s">
        <v>1664</v>
      </c>
      <c r="F667" s="403">
        <v>2020003050030</v>
      </c>
      <c r="G667" s="404" t="s">
        <v>732</v>
      </c>
      <c r="H667" s="404" t="s">
        <v>1665</v>
      </c>
      <c r="I667" s="47">
        <v>0</v>
      </c>
      <c r="J667" s="456" t="s">
        <v>37</v>
      </c>
      <c r="K667" s="402" t="s">
        <v>1578</v>
      </c>
      <c r="L667" s="402" t="s">
        <v>128</v>
      </c>
      <c r="M667" s="402" t="s">
        <v>159</v>
      </c>
      <c r="N667" s="406" t="s">
        <v>723</v>
      </c>
      <c r="O667" s="405">
        <v>53</v>
      </c>
      <c r="P667" s="407" t="s">
        <v>1690</v>
      </c>
      <c r="Q667" s="402" t="s">
        <v>1667</v>
      </c>
      <c r="R667" s="402" t="s">
        <v>1614</v>
      </c>
      <c r="S667" s="401">
        <v>10</v>
      </c>
      <c r="T667" s="409" t="s">
        <v>42</v>
      </c>
      <c r="U667" s="48" t="s">
        <v>620</v>
      </c>
      <c r="V667" s="402" t="s">
        <v>43</v>
      </c>
      <c r="W667" s="402" t="s">
        <v>130</v>
      </c>
      <c r="X667" s="402" t="s">
        <v>130</v>
      </c>
      <c r="Y667" s="49" t="s">
        <v>620</v>
      </c>
      <c r="Z667" s="402" t="s">
        <v>620</v>
      </c>
      <c r="AA667" s="402" t="s">
        <v>620</v>
      </c>
      <c r="AB667" s="49">
        <v>0</v>
      </c>
      <c r="AC667" s="49">
        <v>0</v>
      </c>
      <c r="AD667" s="49">
        <v>0</v>
      </c>
      <c r="AE667" s="49">
        <v>0</v>
      </c>
    </row>
    <row r="668" spans="1:31" s="21" customFormat="1" ht="50.1" customHeight="1" x14ac:dyDescent="0.25">
      <c r="A668" s="400">
        <v>427</v>
      </c>
      <c r="B668" s="402">
        <v>80111600</v>
      </c>
      <c r="C668" s="402" t="s">
        <v>1608</v>
      </c>
      <c r="D668" s="402" t="s">
        <v>1609</v>
      </c>
      <c r="E668" s="403" t="s">
        <v>1664</v>
      </c>
      <c r="F668" s="403">
        <v>2020003050030</v>
      </c>
      <c r="G668" s="404" t="s">
        <v>732</v>
      </c>
      <c r="H668" s="404" t="s">
        <v>1665</v>
      </c>
      <c r="I668" s="47">
        <v>0</v>
      </c>
      <c r="J668" s="456" t="s">
        <v>37</v>
      </c>
      <c r="K668" s="402" t="s">
        <v>1578</v>
      </c>
      <c r="L668" s="402" t="s">
        <v>128</v>
      </c>
      <c r="M668" s="402" t="s">
        <v>159</v>
      </c>
      <c r="N668" s="406" t="s">
        <v>723</v>
      </c>
      <c r="O668" s="405">
        <v>53</v>
      </c>
      <c r="P668" s="407" t="s">
        <v>1690</v>
      </c>
      <c r="Q668" s="402" t="s">
        <v>1667</v>
      </c>
      <c r="R668" s="402" t="s">
        <v>1614</v>
      </c>
      <c r="S668" s="401">
        <v>10</v>
      </c>
      <c r="T668" s="415" t="s">
        <v>42</v>
      </c>
      <c r="U668" s="49" t="s">
        <v>620</v>
      </c>
      <c r="V668" s="402" t="s">
        <v>43</v>
      </c>
      <c r="W668" s="402" t="s">
        <v>130</v>
      </c>
      <c r="X668" s="402" t="s">
        <v>130</v>
      </c>
      <c r="Y668" s="49" t="s">
        <v>620</v>
      </c>
      <c r="Z668" s="402" t="s">
        <v>620</v>
      </c>
      <c r="AA668" s="402" t="s">
        <v>620</v>
      </c>
      <c r="AB668" s="49">
        <v>0</v>
      </c>
      <c r="AC668" s="49">
        <v>0</v>
      </c>
      <c r="AD668" s="49">
        <v>0</v>
      </c>
      <c r="AE668" s="49">
        <v>0</v>
      </c>
    </row>
    <row r="669" spans="1:31" s="21" customFormat="1" ht="50.1" customHeight="1" x14ac:dyDescent="0.25">
      <c r="A669" s="400">
        <v>428</v>
      </c>
      <c r="B669" s="402">
        <v>80111600</v>
      </c>
      <c r="C669" s="402" t="s">
        <v>1608</v>
      </c>
      <c r="D669" s="402" t="s">
        <v>1609</v>
      </c>
      <c r="E669" s="403" t="s">
        <v>1664</v>
      </c>
      <c r="F669" s="403">
        <v>2020003050030</v>
      </c>
      <c r="G669" s="404" t="s">
        <v>732</v>
      </c>
      <c r="H669" s="404" t="s">
        <v>1665</v>
      </c>
      <c r="I669" s="47">
        <v>0</v>
      </c>
      <c r="J669" s="456" t="s">
        <v>37</v>
      </c>
      <c r="K669" s="402" t="s">
        <v>1578</v>
      </c>
      <c r="L669" s="402" t="s">
        <v>128</v>
      </c>
      <c r="M669" s="402" t="s">
        <v>159</v>
      </c>
      <c r="N669" s="406" t="s">
        <v>723</v>
      </c>
      <c r="O669" s="405">
        <v>53</v>
      </c>
      <c r="P669" s="407" t="s">
        <v>1690</v>
      </c>
      <c r="Q669" s="402" t="s">
        <v>1667</v>
      </c>
      <c r="R669" s="402" t="s">
        <v>1614</v>
      </c>
      <c r="S669" s="401">
        <v>10</v>
      </c>
      <c r="T669" s="415" t="s">
        <v>42</v>
      </c>
      <c r="U669" s="49" t="s">
        <v>620</v>
      </c>
      <c r="V669" s="402" t="s">
        <v>43</v>
      </c>
      <c r="W669" s="402" t="s">
        <v>130</v>
      </c>
      <c r="X669" s="402" t="s">
        <v>130</v>
      </c>
      <c r="Y669" s="49" t="s">
        <v>620</v>
      </c>
      <c r="Z669" s="402" t="s">
        <v>620</v>
      </c>
      <c r="AA669" s="402" t="s">
        <v>620</v>
      </c>
      <c r="AB669" s="49">
        <v>0</v>
      </c>
      <c r="AC669" s="49">
        <v>0</v>
      </c>
      <c r="AD669" s="49">
        <v>0</v>
      </c>
      <c r="AE669" s="49">
        <v>0</v>
      </c>
    </row>
    <row r="670" spans="1:31" s="21" customFormat="1" ht="50.1" customHeight="1" x14ac:dyDescent="0.25">
      <c r="A670" s="400">
        <v>429</v>
      </c>
      <c r="B670" s="402">
        <v>80111600</v>
      </c>
      <c r="C670" s="402" t="s">
        <v>1608</v>
      </c>
      <c r="D670" s="402" t="s">
        <v>1609</v>
      </c>
      <c r="E670" s="403" t="s">
        <v>1664</v>
      </c>
      <c r="F670" s="403">
        <v>2020003050030</v>
      </c>
      <c r="G670" s="404" t="s">
        <v>732</v>
      </c>
      <c r="H670" s="404" t="s">
        <v>1665</v>
      </c>
      <c r="I670" s="47">
        <v>0</v>
      </c>
      <c r="J670" s="456" t="s">
        <v>37</v>
      </c>
      <c r="K670" s="402" t="s">
        <v>1578</v>
      </c>
      <c r="L670" s="402" t="s">
        <v>128</v>
      </c>
      <c r="M670" s="402" t="s">
        <v>159</v>
      </c>
      <c r="N670" s="406" t="s">
        <v>723</v>
      </c>
      <c r="O670" s="405">
        <v>53</v>
      </c>
      <c r="P670" s="407" t="s">
        <v>1690</v>
      </c>
      <c r="Q670" s="402" t="s">
        <v>1667</v>
      </c>
      <c r="R670" s="402" t="s">
        <v>1614</v>
      </c>
      <c r="S670" s="401">
        <v>10</v>
      </c>
      <c r="T670" s="415" t="s">
        <v>42</v>
      </c>
      <c r="U670" s="49" t="s">
        <v>620</v>
      </c>
      <c r="V670" s="402" t="s">
        <v>43</v>
      </c>
      <c r="W670" s="402" t="s">
        <v>130</v>
      </c>
      <c r="X670" s="402" t="s">
        <v>130</v>
      </c>
      <c r="Y670" s="49" t="s">
        <v>620</v>
      </c>
      <c r="Z670" s="402" t="s">
        <v>620</v>
      </c>
      <c r="AA670" s="402" t="s">
        <v>620</v>
      </c>
      <c r="AB670" s="49">
        <v>0</v>
      </c>
      <c r="AC670" s="49">
        <v>0</v>
      </c>
      <c r="AD670" s="49">
        <v>0</v>
      </c>
      <c r="AE670" s="49">
        <v>0</v>
      </c>
    </row>
    <row r="671" spans="1:31" s="21" customFormat="1" ht="50.1" customHeight="1" x14ac:dyDescent="0.25">
      <c r="A671" s="400">
        <v>430</v>
      </c>
      <c r="B671" s="402">
        <v>80111600</v>
      </c>
      <c r="C671" s="402" t="s">
        <v>1608</v>
      </c>
      <c r="D671" s="402" t="s">
        <v>1609</v>
      </c>
      <c r="E671" s="403" t="s">
        <v>1664</v>
      </c>
      <c r="F671" s="403">
        <v>2020003050030</v>
      </c>
      <c r="G671" s="404" t="s">
        <v>732</v>
      </c>
      <c r="H671" s="404" t="s">
        <v>1665</v>
      </c>
      <c r="I671" s="47">
        <v>0</v>
      </c>
      <c r="J671" s="456" t="s">
        <v>37</v>
      </c>
      <c r="K671" s="402" t="s">
        <v>1578</v>
      </c>
      <c r="L671" s="402" t="s">
        <v>128</v>
      </c>
      <c r="M671" s="402" t="s">
        <v>159</v>
      </c>
      <c r="N671" s="406" t="s">
        <v>723</v>
      </c>
      <c r="O671" s="405">
        <v>53</v>
      </c>
      <c r="P671" s="407" t="s">
        <v>1690</v>
      </c>
      <c r="Q671" s="402" t="s">
        <v>1667</v>
      </c>
      <c r="R671" s="402" t="s">
        <v>1614</v>
      </c>
      <c r="S671" s="401">
        <v>10</v>
      </c>
      <c r="T671" s="415" t="s">
        <v>42</v>
      </c>
      <c r="U671" s="49" t="s">
        <v>620</v>
      </c>
      <c r="V671" s="402" t="s">
        <v>43</v>
      </c>
      <c r="W671" s="402" t="s">
        <v>130</v>
      </c>
      <c r="X671" s="402" t="s">
        <v>130</v>
      </c>
      <c r="Y671" s="49" t="s">
        <v>620</v>
      </c>
      <c r="Z671" s="402" t="s">
        <v>620</v>
      </c>
      <c r="AA671" s="402" t="s">
        <v>620</v>
      </c>
      <c r="AB671" s="49">
        <v>0</v>
      </c>
      <c r="AC671" s="49">
        <v>0</v>
      </c>
      <c r="AD671" s="49">
        <v>0</v>
      </c>
      <c r="AE671" s="49">
        <v>0</v>
      </c>
    </row>
    <row r="672" spans="1:31" s="21" customFormat="1" ht="50.1" customHeight="1" x14ac:dyDescent="0.25">
      <c r="A672" s="400">
        <v>431</v>
      </c>
      <c r="B672" s="402">
        <v>80111600</v>
      </c>
      <c r="C672" s="402" t="s">
        <v>1608</v>
      </c>
      <c r="D672" s="402" t="s">
        <v>1609</v>
      </c>
      <c r="E672" s="403" t="s">
        <v>1664</v>
      </c>
      <c r="F672" s="403">
        <v>2020003050030</v>
      </c>
      <c r="G672" s="404" t="s">
        <v>732</v>
      </c>
      <c r="H672" s="404" t="s">
        <v>1665</v>
      </c>
      <c r="I672" s="47">
        <v>0</v>
      </c>
      <c r="J672" s="456" t="s">
        <v>37</v>
      </c>
      <c r="K672" s="402" t="s">
        <v>1578</v>
      </c>
      <c r="L672" s="402" t="s">
        <v>128</v>
      </c>
      <c r="M672" s="402" t="s">
        <v>159</v>
      </c>
      <c r="N672" s="406" t="s">
        <v>723</v>
      </c>
      <c r="O672" s="405">
        <v>53</v>
      </c>
      <c r="P672" s="407" t="s">
        <v>1690</v>
      </c>
      <c r="Q672" s="402" t="s">
        <v>1667</v>
      </c>
      <c r="R672" s="402" t="s">
        <v>1614</v>
      </c>
      <c r="S672" s="401">
        <v>10</v>
      </c>
      <c r="T672" s="415" t="s">
        <v>42</v>
      </c>
      <c r="U672" s="49" t="s">
        <v>620</v>
      </c>
      <c r="V672" s="402" t="s">
        <v>43</v>
      </c>
      <c r="W672" s="402" t="s">
        <v>130</v>
      </c>
      <c r="X672" s="402" t="s">
        <v>130</v>
      </c>
      <c r="Y672" s="49" t="s">
        <v>620</v>
      </c>
      <c r="Z672" s="402" t="s">
        <v>620</v>
      </c>
      <c r="AA672" s="402" t="s">
        <v>620</v>
      </c>
      <c r="AB672" s="49">
        <v>0</v>
      </c>
      <c r="AC672" s="49">
        <v>0</v>
      </c>
      <c r="AD672" s="49">
        <v>0</v>
      </c>
      <c r="AE672" s="49">
        <v>0</v>
      </c>
    </row>
    <row r="673" spans="1:31" s="21" customFormat="1" ht="50.1" customHeight="1" x14ac:dyDescent="0.25">
      <c r="A673" s="400">
        <v>432</v>
      </c>
      <c r="B673" s="402">
        <v>80111600</v>
      </c>
      <c r="C673" s="402" t="s">
        <v>1608</v>
      </c>
      <c r="D673" s="402" t="s">
        <v>1609</v>
      </c>
      <c r="E673" s="403" t="s">
        <v>1664</v>
      </c>
      <c r="F673" s="403">
        <v>2020003050030</v>
      </c>
      <c r="G673" s="404" t="s">
        <v>732</v>
      </c>
      <c r="H673" s="404" t="s">
        <v>1665</v>
      </c>
      <c r="I673" s="47">
        <v>0</v>
      </c>
      <c r="J673" s="456" t="s">
        <v>37</v>
      </c>
      <c r="K673" s="402" t="s">
        <v>1578</v>
      </c>
      <c r="L673" s="402" t="s">
        <v>128</v>
      </c>
      <c r="M673" s="402" t="s">
        <v>159</v>
      </c>
      <c r="N673" s="406" t="s">
        <v>723</v>
      </c>
      <c r="O673" s="405">
        <v>53</v>
      </c>
      <c r="P673" s="407" t="s">
        <v>1690</v>
      </c>
      <c r="Q673" s="402" t="s">
        <v>1667</v>
      </c>
      <c r="R673" s="402" t="s">
        <v>1614</v>
      </c>
      <c r="S673" s="401">
        <v>10</v>
      </c>
      <c r="T673" s="415" t="s">
        <v>42</v>
      </c>
      <c r="U673" s="49" t="s">
        <v>620</v>
      </c>
      <c r="V673" s="402" t="s">
        <v>43</v>
      </c>
      <c r="W673" s="402" t="s">
        <v>130</v>
      </c>
      <c r="X673" s="402" t="s">
        <v>130</v>
      </c>
      <c r="Y673" s="49" t="s">
        <v>620</v>
      </c>
      <c r="Z673" s="402" t="s">
        <v>620</v>
      </c>
      <c r="AA673" s="402" t="s">
        <v>620</v>
      </c>
      <c r="AB673" s="49">
        <v>0</v>
      </c>
      <c r="AC673" s="49">
        <v>0</v>
      </c>
      <c r="AD673" s="49">
        <v>0</v>
      </c>
      <c r="AE673" s="49">
        <v>0</v>
      </c>
    </row>
    <row r="674" spans="1:31" s="21" customFormat="1" ht="72" customHeight="1" x14ac:dyDescent="0.25">
      <c r="A674" s="400">
        <v>368</v>
      </c>
      <c r="B674" s="402">
        <v>80111600</v>
      </c>
      <c r="C674" s="402" t="s">
        <v>1608</v>
      </c>
      <c r="D674" s="402" t="s">
        <v>1609</v>
      </c>
      <c r="E674" s="403" t="s">
        <v>1664</v>
      </c>
      <c r="F674" s="403">
        <v>2020003050030</v>
      </c>
      <c r="G674" s="404" t="s">
        <v>711</v>
      </c>
      <c r="H674" s="404" t="s">
        <v>1665</v>
      </c>
      <c r="I674" s="47">
        <v>2319607891</v>
      </c>
      <c r="J674" s="405" t="s">
        <v>738</v>
      </c>
      <c r="K674" s="402" t="s">
        <v>1578</v>
      </c>
      <c r="L674" s="402" t="s">
        <v>40</v>
      </c>
      <c r="M674" s="402" t="s">
        <v>40</v>
      </c>
      <c r="N674" s="406" t="s">
        <v>713</v>
      </c>
      <c r="O674" s="405">
        <v>54</v>
      </c>
      <c r="P674" s="407" t="s">
        <v>1688</v>
      </c>
      <c r="Q674" s="402" t="s">
        <v>1667</v>
      </c>
      <c r="R674" s="402" t="s">
        <v>1614</v>
      </c>
      <c r="S674" s="408">
        <v>9</v>
      </c>
      <c r="T674" s="415" t="s">
        <v>42</v>
      </c>
      <c r="U674" s="49" t="s">
        <v>620</v>
      </c>
      <c r="V674" s="402" t="s">
        <v>43</v>
      </c>
      <c r="W674" s="402" t="s">
        <v>168</v>
      </c>
      <c r="X674" s="402" t="s">
        <v>168</v>
      </c>
      <c r="Y674" s="49" t="s">
        <v>620</v>
      </c>
      <c r="Z674" s="402" t="s">
        <v>620</v>
      </c>
      <c r="AA674" s="402" t="s">
        <v>620</v>
      </c>
      <c r="AB674" s="49">
        <v>0</v>
      </c>
      <c r="AC674" s="49">
        <v>2319607891</v>
      </c>
      <c r="AD674" s="49">
        <v>0</v>
      </c>
      <c r="AE674" s="49">
        <v>0</v>
      </c>
    </row>
    <row r="675" spans="1:31" s="21" customFormat="1" ht="72" customHeight="1" x14ac:dyDescent="0.25">
      <c r="A675" s="400">
        <v>521</v>
      </c>
      <c r="B675" s="402">
        <v>78111800</v>
      </c>
      <c r="C675" s="402" t="s">
        <v>1608</v>
      </c>
      <c r="D675" s="402" t="s">
        <v>1609</v>
      </c>
      <c r="E675" s="403" t="s">
        <v>1664</v>
      </c>
      <c r="F675" s="403">
        <v>2020003050030</v>
      </c>
      <c r="G675" s="404" t="s">
        <v>686</v>
      </c>
      <c r="H675" s="404" t="s">
        <v>1665</v>
      </c>
      <c r="I675" s="47">
        <v>0</v>
      </c>
      <c r="J675" s="405" t="s">
        <v>705</v>
      </c>
      <c r="K675" s="402" t="s">
        <v>1578</v>
      </c>
      <c r="L675" s="402" t="s">
        <v>705</v>
      </c>
      <c r="M675" s="402"/>
      <c r="N675" s="406" t="s">
        <v>688</v>
      </c>
      <c r="O675" s="405">
        <v>51</v>
      </c>
      <c r="P675" s="407" t="s">
        <v>1668</v>
      </c>
      <c r="Q675" s="402" t="s">
        <v>1667</v>
      </c>
      <c r="R675" s="402" t="s">
        <v>1614</v>
      </c>
      <c r="S675" s="401">
        <v>10</v>
      </c>
      <c r="T675" s="409" t="s">
        <v>42</v>
      </c>
      <c r="U675" s="49" t="s">
        <v>620</v>
      </c>
      <c r="V675" s="402" t="s">
        <v>43</v>
      </c>
      <c r="W675" s="402" t="s">
        <v>123</v>
      </c>
      <c r="X675" s="402" t="s">
        <v>124</v>
      </c>
      <c r="Y675" s="49" t="s">
        <v>620</v>
      </c>
      <c r="Z675" s="402" t="s">
        <v>620</v>
      </c>
      <c r="AA675" s="402" t="s">
        <v>620</v>
      </c>
      <c r="AB675" s="49">
        <v>0</v>
      </c>
      <c r="AC675" s="49">
        <v>0</v>
      </c>
      <c r="AD675" s="49">
        <v>0</v>
      </c>
      <c r="AE675" s="49">
        <v>0</v>
      </c>
    </row>
    <row r="676" spans="1:31" s="21" customFormat="1" ht="50.1" customHeight="1" x14ac:dyDescent="0.25">
      <c r="A676" s="400">
        <v>366</v>
      </c>
      <c r="B676" s="402">
        <v>78111800</v>
      </c>
      <c r="C676" s="402" t="s">
        <v>1608</v>
      </c>
      <c r="D676" s="402" t="s">
        <v>1609</v>
      </c>
      <c r="E676" s="403" t="s">
        <v>1670</v>
      </c>
      <c r="F676" s="403">
        <v>2020003050032</v>
      </c>
      <c r="G676" s="404" t="s">
        <v>694</v>
      </c>
      <c r="H676" s="404" t="s">
        <v>1671</v>
      </c>
      <c r="I676" s="47">
        <v>29126768</v>
      </c>
      <c r="J676" s="405" t="s">
        <v>739</v>
      </c>
      <c r="K676" s="402" t="s">
        <v>1578</v>
      </c>
      <c r="L676" s="402" t="s">
        <v>128</v>
      </c>
      <c r="M676" s="402" t="s">
        <v>231</v>
      </c>
      <c r="N676" s="406" t="s">
        <v>740</v>
      </c>
      <c r="O676" s="405">
        <v>55</v>
      </c>
      <c r="P676" s="407" t="s">
        <v>1693</v>
      </c>
      <c r="Q676" s="402" t="s">
        <v>1673</v>
      </c>
      <c r="R676" s="402" t="s">
        <v>1614</v>
      </c>
      <c r="S676" s="401">
        <v>10</v>
      </c>
      <c r="T676" s="409" t="s">
        <v>42</v>
      </c>
      <c r="U676" s="48" t="s">
        <v>620</v>
      </c>
      <c r="V676" s="402" t="s">
        <v>43</v>
      </c>
      <c r="W676" s="402" t="s">
        <v>123</v>
      </c>
      <c r="X676" s="402" t="s">
        <v>123</v>
      </c>
      <c r="Y676" s="49" t="s">
        <v>620</v>
      </c>
      <c r="Z676" s="402" t="s">
        <v>620</v>
      </c>
      <c r="AA676" s="402" t="s">
        <v>620</v>
      </c>
      <c r="AB676" s="49">
        <v>0</v>
      </c>
      <c r="AC676" s="49">
        <v>29126768</v>
      </c>
      <c r="AD676" s="49">
        <v>0</v>
      </c>
      <c r="AE676" s="49">
        <v>0</v>
      </c>
    </row>
    <row r="677" spans="1:31" s="21" customFormat="1" ht="50.1" customHeight="1" x14ac:dyDescent="0.25">
      <c r="A677" s="400">
        <v>378</v>
      </c>
      <c r="B677" s="402">
        <v>80111600</v>
      </c>
      <c r="C677" s="402" t="s">
        <v>1608</v>
      </c>
      <c r="D677" s="402" t="s">
        <v>1609</v>
      </c>
      <c r="E677" s="403" t="s">
        <v>1670</v>
      </c>
      <c r="F677" s="403">
        <v>2020003050032</v>
      </c>
      <c r="G677" s="404" t="s">
        <v>694</v>
      </c>
      <c r="H677" s="404" t="s">
        <v>1671</v>
      </c>
      <c r="I677" s="47">
        <v>3095589</v>
      </c>
      <c r="J677" s="405" t="s">
        <v>689</v>
      </c>
      <c r="K677" s="402" t="s">
        <v>1602</v>
      </c>
      <c r="L677" s="402" t="s">
        <v>128</v>
      </c>
      <c r="M677" s="402" t="s">
        <v>159</v>
      </c>
      <c r="N677" s="406" t="s">
        <v>695</v>
      </c>
      <c r="O677" s="405">
        <v>56</v>
      </c>
      <c r="P677" s="407" t="s">
        <v>1672</v>
      </c>
      <c r="Q677" s="402" t="s">
        <v>1673</v>
      </c>
      <c r="R677" s="402" t="s">
        <v>1614</v>
      </c>
      <c r="S677" s="401">
        <v>12</v>
      </c>
      <c r="T677" s="409" t="s">
        <v>42</v>
      </c>
      <c r="U677" s="48">
        <v>32</v>
      </c>
      <c r="V677" s="402" t="s">
        <v>43</v>
      </c>
      <c r="W677" s="402" t="s">
        <v>110</v>
      </c>
      <c r="X677" s="402" t="s">
        <v>110</v>
      </c>
      <c r="Y677" s="49">
        <v>9</v>
      </c>
      <c r="Z677" s="402" t="s">
        <v>913</v>
      </c>
      <c r="AA677" s="402">
        <v>16</v>
      </c>
      <c r="AB677" s="49">
        <v>3095589</v>
      </c>
      <c r="AC677" s="49">
        <v>0</v>
      </c>
      <c r="AD677" s="49">
        <v>0</v>
      </c>
      <c r="AE677" s="49">
        <v>3095589</v>
      </c>
    </row>
    <row r="678" spans="1:31" s="21" customFormat="1" ht="50.1" customHeight="1" x14ac:dyDescent="0.25">
      <c r="A678" s="400" t="s">
        <v>108</v>
      </c>
      <c r="B678" s="402">
        <v>80111600</v>
      </c>
      <c r="C678" s="402" t="s">
        <v>1608</v>
      </c>
      <c r="D678" s="402" t="s">
        <v>1609</v>
      </c>
      <c r="E678" s="403" t="s">
        <v>1664</v>
      </c>
      <c r="F678" s="403">
        <v>2020003050030</v>
      </c>
      <c r="G678" s="404" t="s">
        <v>686</v>
      </c>
      <c r="H678" s="404" t="s">
        <v>1665</v>
      </c>
      <c r="I678" s="47">
        <v>3976786</v>
      </c>
      <c r="J678" s="61" t="s">
        <v>741</v>
      </c>
      <c r="K678" s="402" t="s">
        <v>1578</v>
      </c>
      <c r="L678" s="402" t="s">
        <v>128</v>
      </c>
      <c r="M678" s="402" t="s">
        <v>159</v>
      </c>
      <c r="N678" s="405" t="s">
        <v>690</v>
      </c>
      <c r="O678" s="405">
        <v>52</v>
      </c>
      <c r="P678" s="407" t="s">
        <v>1669</v>
      </c>
      <c r="Q678" s="402" t="s">
        <v>1667</v>
      </c>
      <c r="R678" s="402" t="s">
        <v>1614</v>
      </c>
      <c r="S678" s="408">
        <v>9</v>
      </c>
      <c r="T678" s="409" t="s">
        <v>42</v>
      </c>
      <c r="U678" s="49" t="s">
        <v>620</v>
      </c>
      <c r="V678" s="402" t="s">
        <v>43</v>
      </c>
      <c r="W678" s="402" t="s">
        <v>168</v>
      </c>
      <c r="X678" s="402" t="s">
        <v>168</v>
      </c>
      <c r="Y678" s="49" t="s">
        <v>620</v>
      </c>
      <c r="Z678" s="402" t="s">
        <v>620</v>
      </c>
      <c r="AA678" s="402" t="s">
        <v>620</v>
      </c>
      <c r="AB678" s="49">
        <v>0</v>
      </c>
      <c r="AC678" s="49">
        <v>3976786</v>
      </c>
      <c r="AD678" s="49">
        <v>0</v>
      </c>
      <c r="AE678" s="49">
        <v>0</v>
      </c>
    </row>
    <row r="679" spans="1:31" s="21" customFormat="1" ht="50.1" customHeight="1" x14ac:dyDescent="0.25">
      <c r="A679" s="400">
        <v>379</v>
      </c>
      <c r="B679" s="402">
        <v>80111600</v>
      </c>
      <c r="C679" s="402" t="s">
        <v>1608</v>
      </c>
      <c r="D679" s="402" t="s">
        <v>1609</v>
      </c>
      <c r="E679" s="403" t="s">
        <v>1670</v>
      </c>
      <c r="F679" s="403">
        <v>2020003050032</v>
      </c>
      <c r="G679" s="404" t="s">
        <v>694</v>
      </c>
      <c r="H679" s="404" t="s">
        <v>1671</v>
      </c>
      <c r="I679" s="47">
        <v>3361243</v>
      </c>
      <c r="J679" s="405" t="s">
        <v>691</v>
      </c>
      <c r="K679" s="402" t="s">
        <v>1602</v>
      </c>
      <c r="L679" s="402" t="s">
        <v>128</v>
      </c>
      <c r="M679" s="402" t="s">
        <v>159</v>
      </c>
      <c r="N679" s="406" t="s">
        <v>695</v>
      </c>
      <c r="O679" s="405">
        <v>56</v>
      </c>
      <c r="P679" s="407" t="s">
        <v>1672</v>
      </c>
      <c r="Q679" s="402" t="s">
        <v>1673</v>
      </c>
      <c r="R679" s="402" t="s">
        <v>1614</v>
      </c>
      <c r="S679" s="401">
        <v>3</v>
      </c>
      <c r="T679" s="409" t="s">
        <v>42</v>
      </c>
      <c r="U679" s="48">
        <v>35</v>
      </c>
      <c r="V679" s="402" t="s">
        <v>43</v>
      </c>
      <c r="W679" s="402" t="s">
        <v>110</v>
      </c>
      <c r="X679" s="402" t="s">
        <v>110</v>
      </c>
      <c r="Y679" s="49">
        <v>7</v>
      </c>
      <c r="Z679" s="402" t="s">
        <v>903</v>
      </c>
      <c r="AA679" s="402">
        <v>14</v>
      </c>
      <c r="AB679" s="49">
        <v>3361243</v>
      </c>
      <c r="AC679" s="49">
        <v>0</v>
      </c>
      <c r="AD679" s="49">
        <v>0</v>
      </c>
      <c r="AE679" s="49">
        <v>3361243</v>
      </c>
    </row>
    <row r="680" spans="1:31" s="21" customFormat="1" ht="50.1" customHeight="1" x14ac:dyDescent="0.25">
      <c r="A680" s="400">
        <v>380</v>
      </c>
      <c r="B680" s="402">
        <v>80111600</v>
      </c>
      <c r="C680" s="402" t="s">
        <v>1608</v>
      </c>
      <c r="D680" s="402" t="s">
        <v>1609</v>
      </c>
      <c r="E680" s="403" t="s">
        <v>1670</v>
      </c>
      <c r="F680" s="403">
        <v>2020003050032</v>
      </c>
      <c r="G680" s="404" t="s">
        <v>694</v>
      </c>
      <c r="H680" s="404" t="s">
        <v>1671</v>
      </c>
      <c r="I680" s="47">
        <v>3361243</v>
      </c>
      <c r="J680" s="444" t="s">
        <v>692</v>
      </c>
      <c r="K680" s="402" t="s">
        <v>1602</v>
      </c>
      <c r="L680" s="402" t="s">
        <v>128</v>
      </c>
      <c r="M680" s="402" t="s">
        <v>159</v>
      </c>
      <c r="N680" s="406" t="s">
        <v>695</v>
      </c>
      <c r="O680" s="405">
        <v>56</v>
      </c>
      <c r="P680" s="407" t="s">
        <v>1672</v>
      </c>
      <c r="Q680" s="402" t="s">
        <v>1673</v>
      </c>
      <c r="R680" s="402" t="s">
        <v>1614</v>
      </c>
      <c r="S680" s="401">
        <v>3</v>
      </c>
      <c r="T680" s="409" t="s">
        <v>42</v>
      </c>
      <c r="U680" s="48">
        <v>33</v>
      </c>
      <c r="V680" s="402" t="s">
        <v>43</v>
      </c>
      <c r="W680" s="402" t="s">
        <v>110</v>
      </c>
      <c r="X680" s="402" t="s">
        <v>110</v>
      </c>
      <c r="Y680" s="49">
        <v>8</v>
      </c>
      <c r="Z680" s="402" t="s">
        <v>908</v>
      </c>
      <c r="AA680" s="402">
        <v>13</v>
      </c>
      <c r="AB680" s="49">
        <v>3361243</v>
      </c>
      <c r="AC680" s="49">
        <v>0</v>
      </c>
      <c r="AD680" s="49">
        <v>0</v>
      </c>
      <c r="AE680" s="49">
        <v>3361243</v>
      </c>
    </row>
    <row r="681" spans="1:31" s="21" customFormat="1" ht="50.1" customHeight="1" x14ac:dyDescent="0.25">
      <c r="A681" s="400">
        <v>381</v>
      </c>
      <c r="B681" s="402">
        <v>80111600</v>
      </c>
      <c r="C681" s="402" t="s">
        <v>1608</v>
      </c>
      <c r="D681" s="402" t="s">
        <v>1609</v>
      </c>
      <c r="E681" s="403" t="s">
        <v>1670</v>
      </c>
      <c r="F681" s="403">
        <v>2020003050032</v>
      </c>
      <c r="G681" s="404" t="s">
        <v>694</v>
      </c>
      <c r="H681" s="404" t="s">
        <v>1671</v>
      </c>
      <c r="I681" s="47">
        <v>3095589</v>
      </c>
      <c r="J681" s="405" t="s">
        <v>689</v>
      </c>
      <c r="K681" s="402" t="s">
        <v>1602</v>
      </c>
      <c r="L681" s="402" t="s">
        <v>128</v>
      </c>
      <c r="M681" s="402" t="s">
        <v>159</v>
      </c>
      <c r="N681" s="406" t="s">
        <v>695</v>
      </c>
      <c r="O681" s="405">
        <v>56</v>
      </c>
      <c r="P681" s="407" t="s">
        <v>1672</v>
      </c>
      <c r="Q681" s="402" t="s">
        <v>1673</v>
      </c>
      <c r="R681" s="402" t="s">
        <v>1614</v>
      </c>
      <c r="S681" s="401">
        <v>12</v>
      </c>
      <c r="T681" s="411" t="s">
        <v>42</v>
      </c>
      <c r="U681" s="48">
        <v>34</v>
      </c>
      <c r="V681" s="402" t="s">
        <v>43</v>
      </c>
      <c r="W681" s="402" t="s">
        <v>110</v>
      </c>
      <c r="X681" s="402" t="s">
        <v>110</v>
      </c>
      <c r="Y681" s="49">
        <v>15</v>
      </c>
      <c r="Z681" s="402" t="s">
        <v>940</v>
      </c>
      <c r="AA681" s="402">
        <v>24</v>
      </c>
      <c r="AB681" s="49">
        <v>3095589</v>
      </c>
      <c r="AC681" s="49">
        <v>0</v>
      </c>
      <c r="AD681" s="49">
        <v>0</v>
      </c>
      <c r="AE681" s="49">
        <v>3095589</v>
      </c>
    </row>
    <row r="682" spans="1:31" s="21" customFormat="1" ht="50.1" customHeight="1" x14ac:dyDescent="0.25">
      <c r="A682" s="400">
        <v>382</v>
      </c>
      <c r="B682" s="402">
        <v>80111600</v>
      </c>
      <c r="C682" s="402" t="s">
        <v>1608</v>
      </c>
      <c r="D682" s="402" t="s">
        <v>1609</v>
      </c>
      <c r="E682" s="403" t="s">
        <v>1670</v>
      </c>
      <c r="F682" s="403">
        <v>2020003050032</v>
      </c>
      <c r="G682" s="404" t="s">
        <v>694</v>
      </c>
      <c r="H682" s="404" t="s">
        <v>1671</v>
      </c>
      <c r="I682" s="47">
        <v>3640984</v>
      </c>
      <c r="J682" s="405" t="s">
        <v>718</v>
      </c>
      <c r="K682" s="402" t="s">
        <v>1578</v>
      </c>
      <c r="L682" s="402" t="s">
        <v>128</v>
      </c>
      <c r="M682" s="402" t="s">
        <v>159</v>
      </c>
      <c r="N682" s="406" t="s">
        <v>695</v>
      </c>
      <c r="O682" s="405">
        <v>56</v>
      </c>
      <c r="P682" s="407" t="s">
        <v>1672</v>
      </c>
      <c r="Q682" s="402" t="s">
        <v>1673</v>
      </c>
      <c r="R682" s="402" t="s">
        <v>1614</v>
      </c>
      <c r="S682" s="408">
        <v>10</v>
      </c>
      <c r="T682" s="409" t="s">
        <v>42</v>
      </c>
      <c r="U682" s="57" t="s">
        <v>620</v>
      </c>
      <c r="V682" s="402" t="s">
        <v>43</v>
      </c>
      <c r="W682" s="402" t="s">
        <v>130</v>
      </c>
      <c r="X682" s="402" t="s">
        <v>130</v>
      </c>
      <c r="Y682" s="49" t="s">
        <v>620</v>
      </c>
      <c r="Z682" s="402" t="s">
        <v>620</v>
      </c>
      <c r="AA682" s="402" t="s">
        <v>620</v>
      </c>
      <c r="AB682" s="49">
        <v>0</v>
      </c>
      <c r="AC682" s="49">
        <v>3640984</v>
      </c>
      <c r="AD682" s="49">
        <v>0</v>
      </c>
      <c r="AE682" s="49">
        <v>0</v>
      </c>
    </row>
    <row r="683" spans="1:31" s="21" customFormat="1" ht="50.1" customHeight="1" x14ac:dyDescent="0.25">
      <c r="A683" s="400">
        <v>383</v>
      </c>
      <c r="B683" s="402">
        <v>80111600</v>
      </c>
      <c r="C683" s="402" t="s">
        <v>1608</v>
      </c>
      <c r="D683" s="402" t="s">
        <v>1609</v>
      </c>
      <c r="E683" s="403" t="s">
        <v>1670</v>
      </c>
      <c r="F683" s="403">
        <v>2020003050032</v>
      </c>
      <c r="G683" s="404" t="s">
        <v>694</v>
      </c>
      <c r="H683" s="404" t="s">
        <v>1671</v>
      </c>
      <c r="I683" s="47">
        <v>4373319</v>
      </c>
      <c r="J683" s="405" t="s">
        <v>720</v>
      </c>
      <c r="K683" s="402" t="s">
        <v>1578</v>
      </c>
      <c r="L683" s="402" t="s">
        <v>128</v>
      </c>
      <c r="M683" s="402" t="s">
        <v>159</v>
      </c>
      <c r="N683" s="406" t="s">
        <v>695</v>
      </c>
      <c r="O683" s="405">
        <v>56</v>
      </c>
      <c r="P683" s="407" t="s">
        <v>1672</v>
      </c>
      <c r="Q683" s="402" t="s">
        <v>1673</v>
      </c>
      <c r="R683" s="402" t="s">
        <v>1614</v>
      </c>
      <c r="S683" s="401">
        <v>10.5</v>
      </c>
      <c r="T683" s="410" t="s">
        <v>42</v>
      </c>
      <c r="U683" s="48" t="s">
        <v>620</v>
      </c>
      <c r="V683" s="402" t="s">
        <v>43</v>
      </c>
      <c r="W683" s="402" t="s">
        <v>123</v>
      </c>
      <c r="X683" s="402" t="s">
        <v>123</v>
      </c>
      <c r="Y683" s="49" t="s">
        <v>620</v>
      </c>
      <c r="Z683" s="402" t="s">
        <v>620</v>
      </c>
      <c r="AA683" s="402" t="s">
        <v>620</v>
      </c>
      <c r="AB683" s="49">
        <v>0</v>
      </c>
      <c r="AC683" s="49">
        <v>4373319</v>
      </c>
      <c r="AD683" s="49">
        <v>0</v>
      </c>
      <c r="AE683" s="49">
        <v>0</v>
      </c>
    </row>
    <row r="684" spans="1:31" s="21" customFormat="1" ht="50.1" customHeight="1" x14ac:dyDescent="0.25">
      <c r="A684" s="400">
        <v>384</v>
      </c>
      <c r="B684" s="402">
        <v>80111600</v>
      </c>
      <c r="C684" s="402" t="s">
        <v>1608</v>
      </c>
      <c r="D684" s="402" t="s">
        <v>1609</v>
      </c>
      <c r="E684" s="403" t="s">
        <v>1670</v>
      </c>
      <c r="F684" s="403">
        <v>2020003050032</v>
      </c>
      <c r="G684" s="404" t="s">
        <v>694</v>
      </c>
      <c r="H684" s="404" t="s">
        <v>1671</v>
      </c>
      <c r="I684" s="47">
        <v>0</v>
      </c>
      <c r="J684" s="444" t="s">
        <v>705</v>
      </c>
      <c r="K684" s="402" t="s">
        <v>1578</v>
      </c>
      <c r="L684" s="402" t="s">
        <v>705</v>
      </c>
      <c r="M684" s="402" t="s">
        <v>705</v>
      </c>
      <c r="N684" s="406" t="s">
        <v>695</v>
      </c>
      <c r="O684" s="405">
        <v>56</v>
      </c>
      <c r="P684" s="407" t="s">
        <v>1672</v>
      </c>
      <c r="Q684" s="402" t="s">
        <v>1673</v>
      </c>
      <c r="R684" s="402" t="s">
        <v>1614</v>
      </c>
      <c r="S684" s="401">
        <v>10.5</v>
      </c>
      <c r="T684" s="409" t="s">
        <v>42</v>
      </c>
      <c r="U684" s="457" t="s">
        <v>620</v>
      </c>
      <c r="V684" s="402" t="s">
        <v>43</v>
      </c>
      <c r="W684" s="445" t="s">
        <v>123</v>
      </c>
      <c r="X684" s="445" t="s">
        <v>123</v>
      </c>
      <c r="Y684" s="49" t="s">
        <v>620</v>
      </c>
      <c r="Z684" s="402" t="s">
        <v>620</v>
      </c>
      <c r="AA684" s="402" t="s">
        <v>620</v>
      </c>
      <c r="AB684" s="49">
        <v>0</v>
      </c>
      <c r="AC684" s="49">
        <v>0</v>
      </c>
      <c r="AD684" s="49">
        <v>0</v>
      </c>
      <c r="AE684" s="49">
        <v>0</v>
      </c>
    </row>
    <row r="685" spans="1:31" s="21" customFormat="1" ht="50.1" customHeight="1" x14ac:dyDescent="0.25">
      <c r="A685" s="400">
        <v>371</v>
      </c>
      <c r="B685" s="402">
        <v>80111600</v>
      </c>
      <c r="C685" s="402" t="s">
        <v>1608</v>
      </c>
      <c r="D685" s="402" t="s">
        <v>1609</v>
      </c>
      <c r="E685" s="403" t="s">
        <v>1670</v>
      </c>
      <c r="F685" s="403">
        <v>2020003050032</v>
      </c>
      <c r="G685" s="404" t="s">
        <v>728</v>
      </c>
      <c r="H685" s="404" t="s">
        <v>1671</v>
      </c>
      <c r="I685" s="47">
        <v>200000000</v>
      </c>
      <c r="J685" s="405" t="s">
        <v>742</v>
      </c>
      <c r="K685" s="402" t="s">
        <v>1578</v>
      </c>
      <c r="L685" s="402" t="s">
        <v>128</v>
      </c>
      <c r="M685" s="402" t="s">
        <v>231</v>
      </c>
      <c r="N685" s="406" t="s">
        <v>729</v>
      </c>
      <c r="O685" s="405">
        <v>57</v>
      </c>
      <c r="P685" s="407" t="s">
        <v>1692</v>
      </c>
      <c r="Q685" s="402" t="s">
        <v>1673</v>
      </c>
      <c r="R685" s="402" t="s">
        <v>1614</v>
      </c>
      <c r="S685" s="401">
        <v>10</v>
      </c>
      <c r="T685" s="409" t="s">
        <v>42</v>
      </c>
      <c r="U685" s="457" t="s">
        <v>620</v>
      </c>
      <c r="V685" s="402" t="s">
        <v>43</v>
      </c>
      <c r="W685" s="409" t="s">
        <v>130</v>
      </c>
      <c r="X685" s="409" t="s">
        <v>130</v>
      </c>
      <c r="Y685" s="49" t="s">
        <v>620</v>
      </c>
      <c r="Z685" s="402" t="s">
        <v>620</v>
      </c>
      <c r="AA685" s="402" t="s">
        <v>620</v>
      </c>
      <c r="AB685" s="49">
        <v>0</v>
      </c>
      <c r="AC685" s="49">
        <v>200000000</v>
      </c>
      <c r="AD685" s="49">
        <v>0</v>
      </c>
      <c r="AE685" s="49">
        <v>0</v>
      </c>
    </row>
    <row r="686" spans="1:31" s="21" customFormat="1" ht="50.1" customHeight="1" x14ac:dyDescent="0.25">
      <c r="A686" s="400">
        <v>370</v>
      </c>
      <c r="B686" s="402">
        <v>80141607</v>
      </c>
      <c r="C686" s="402" t="s">
        <v>1608</v>
      </c>
      <c r="D686" s="402" t="s">
        <v>1609</v>
      </c>
      <c r="E686" s="403" t="s">
        <v>1670</v>
      </c>
      <c r="F686" s="403">
        <v>2020003050032</v>
      </c>
      <c r="G686" s="404" t="s">
        <v>728</v>
      </c>
      <c r="H686" s="404" t="s">
        <v>1671</v>
      </c>
      <c r="I686" s="47">
        <v>115657482</v>
      </c>
      <c r="J686" s="405" t="s">
        <v>743</v>
      </c>
      <c r="K686" s="402" t="s">
        <v>1578</v>
      </c>
      <c r="L686" s="402" t="s">
        <v>128</v>
      </c>
      <c r="M686" s="402" t="s">
        <v>231</v>
      </c>
      <c r="N686" s="406" t="s">
        <v>729</v>
      </c>
      <c r="O686" s="405">
        <v>57</v>
      </c>
      <c r="P686" s="407" t="s">
        <v>1692</v>
      </c>
      <c r="Q686" s="402" t="s">
        <v>1673</v>
      </c>
      <c r="R686" s="402" t="s">
        <v>1614</v>
      </c>
      <c r="S686" s="401">
        <v>9</v>
      </c>
      <c r="T686" s="409" t="s">
        <v>42</v>
      </c>
      <c r="U686" s="48" t="s">
        <v>620</v>
      </c>
      <c r="V686" s="402" t="s">
        <v>43</v>
      </c>
      <c r="W686" s="402" t="s">
        <v>168</v>
      </c>
      <c r="X686" s="402" t="s">
        <v>168</v>
      </c>
      <c r="Y686" s="49" t="s">
        <v>620</v>
      </c>
      <c r="Z686" s="402" t="s">
        <v>620</v>
      </c>
      <c r="AA686" s="402" t="s">
        <v>620</v>
      </c>
      <c r="AB686" s="49">
        <v>0</v>
      </c>
      <c r="AC686" s="49">
        <v>115657482</v>
      </c>
      <c r="AD686" s="49">
        <v>0</v>
      </c>
      <c r="AE686" s="49">
        <v>0</v>
      </c>
    </row>
    <row r="687" spans="1:31" s="21" customFormat="1" ht="50.1" customHeight="1" x14ac:dyDescent="0.25">
      <c r="A687" s="400">
        <v>433</v>
      </c>
      <c r="B687" s="402">
        <v>80111600</v>
      </c>
      <c r="C687" s="402" t="s">
        <v>1608</v>
      </c>
      <c r="D687" s="402" t="s">
        <v>1609</v>
      </c>
      <c r="E687" s="403" t="s">
        <v>1670</v>
      </c>
      <c r="F687" s="403">
        <v>2020003050032</v>
      </c>
      <c r="G687" s="404" t="s">
        <v>744</v>
      </c>
      <c r="H687" s="404" t="s">
        <v>1671</v>
      </c>
      <c r="I687" s="47">
        <v>2115546</v>
      </c>
      <c r="J687" s="405" t="s">
        <v>745</v>
      </c>
      <c r="K687" s="402" t="s">
        <v>1578</v>
      </c>
      <c r="L687" s="402" t="s">
        <v>128</v>
      </c>
      <c r="M687" s="402" t="s">
        <v>159</v>
      </c>
      <c r="N687" s="406" t="s">
        <v>729</v>
      </c>
      <c r="O687" s="405">
        <v>57</v>
      </c>
      <c r="P687" s="407" t="s">
        <v>1692</v>
      </c>
      <c r="Q687" s="402" t="s">
        <v>1673</v>
      </c>
      <c r="R687" s="402" t="s">
        <v>1614</v>
      </c>
      <c r="S687" s="401">
        <v>10</v>
      </c>
      <c r="T687" s="410" t="s">
        <v>42</v>
      </c>
      <c r="U687" s="457" t="s">
        <v>620</v>
      </c>
      <c r="V687" s="402" t="s">
        <v>43</v>
      </c>
      <c r="W687" s="402" t="s">
        <v>130</v>
      </c>
      <c r="X687" s="402" t="s">
        <v>130</v>
      </c>
      <c r="Y687" s="49" t="s">
        <v>620</v>
      </c>
      <c r="Z687" s="402" t="s">
        <v>620</v>
      </c>
      <c r="AA687" s="402" t="s">
        <v>620</v>
      </c>
      <c r="AB687" s="49">
        <v>0</v>
      </c>
      <c r="AC687" s="49">
        <v>2115546</v>
      </c>
      <c r="AD687" s="49">
        <v>0</v>
      </c>
      <c r="AE687" s="49">
        <v>0</v>
      </c>
    </row>
    <row r="688" spans="1:31" s="21" customFormat="1" ht="50.1" customHeight="1" x14ac:dyDescent="0.25">
      <c r="A688" s="400">
        <v>434</v>
      </c>
      <c r="B688" s="402">
        <v>80111600</v>
      </c>
      <c r="C688" s="402" t="s">
        <v>1608</v>
      </c>
      <c r="D688" s="402" t="s">
        <v>1609</v>
      </c>
      <c r="E688" s="403" t="s">
        <v>1670</v>
      </c>
      <c r="F688" s="403">
        <v>2020003050032</v>
      </c>
      <c r="G688" s="404" t="s">
        <v>744</v>
      </c>
      <c r="H688" s="404" t="s">
        <v>1671</v>
      </c>
      <c r="I688" s="47">
        <v>0</v>
      </c>
      <c r="J688" s="405" t="s">
        <v>37</v>
      </c>
      <c r="K688" s="402" t="s">
        <v>1578</v>
      </c>
      <c r="L688" s="402" t="s">
        <v>128</v>
      </c>
      <c r="M688" s="402" t="s">
        <v>159</v>
      </c>
      <c r="N688" s="406" t="s">
        <v>729</v>
      </c>
      <c r="O688" s="405">
        <v>57</v>
      </c>
      <c r="P688" s="407" t="s">
        <v>1692</v>
      </c>
      <c r="Q688" s="402" t="s">
        <v>1673</v>
      </c>
      <c r="R688" s="402" t="s">
        <v>1614</v>
      </c>
      <c r="S688" s="401">
        <v>10</v>
      </c>
      <c r="T688" s="409" t="s">
        <v>42</v>
      </c>
      <c r="U688" s="457" t="s">
        <v>620</v>
      </c>
      <c r="V688" s="402" t="s">
        <v>43</v>
      </c>
      <c r="W688" s="409" t="s">
        <v>130</v>
      </c>
      <c r="X688" s="409" t="s">
        <v>130</v>
      </c>
      <c r="Y688" s="49" t="s">
        <v>620</v>
      </c>
      <c r="Z688" s="402" t="s">
        <v>620</v>
      </c>
      <c r="AA688" s="402" t="s">
        <v>620</v>
      </c>
      <c r="AB688" s="49">
        <v>0</v>
      </c>
      <c r="AC688" s="49">
        <v>0</v>
      </c>
      <c r="AD688" s="49">
        <v>0</v>
      </c>
      <c r="AE688" s="49">
        <v>0</v>
      </c>
    </row>
    <row r="689" spans="1:31" s="21" customFormat="1" ht="50.1" customHeight="1" x14ac:dyDescent="0.25">
      <c r="A689" s="400">
        <v>435</v>
      </c>
      <c r="B689" s="402">
        <v>80111600</v>
      </c>
      <c r="C689" s="402" t="s">
        <v>1608</v>
      </c>
      <c r="D689" s="402" t="s">
        <v>1609</v>
      </c>
      <c r="E689" s="403" t="s">
        <v>1670</v>
      </c>
      <c r="F689" s="403">
        <v>2020003050032</v>
      </c>
      <c r="G689" s="404" t="s">
        <v>744</v>
      </c>
      <c r="H689" s="404" t="s">
        <v>1671</v>
      </c>
      <c r="I689" s="47">
        <v>0</v>
      </c>
      <c r="J689" s="405" t="s">
        <v>37</v>
      </c>
      <c r="K689" s="402" t="s">
        <v>1578</v>
      </c>
      <c r="L689" s="402" t="s">
        <v>128</v>
      </c>
      <c r="M689" s="402" t="s">
        <v>159</v>
      </c>
      <c r="N689" s="406" t="s">
        <v>729</v>
      </c>
      <c r="O689" s="405">
        <v>57</v>
      </c>
      <c r="P689" s="407" t="s">
        <v>1692</v>
      </c>
      <c r="Q689" s="402" t="s">
        <v>1673</v>
      </c>
      <c r="R689" s="402" t="s">
        <v>1614</v>
      </c>
      <c r="S689" s="401">
        <v>10</v>
      </c>
      <c r="T689" s="409" t="s">
        <v>42</v>
      </c>
      <c r="U689" s="457" t="s">
        <v>620</v>
      </c>
      <c r="V689" s="402" t="s">
        <v>43</v>
      </c>
      <c r="W689" s="409" t="s">
        <v>130</v>
      </c>
      <c r="X689" s="409" t="s">
        <v>130</v>
      </c>
      <c r="Y689" s="49" t="s">
        <v>620</v>
      </c>
      <c r="Z689" s="402" t="s">
        <v>620</v>
      </c>
      <c r="AA689" s="402" t="s">
        <v>620</v>
      </c>
      <c r="AB689" s="49">
        <v>0</v>
      </c>
      <c r="AC689" s="49">
        <v>0</v>
      </c>
      <c r="AD689" s="49">
        <v>0</v>
      </c>
      <c r="AE689" s="49">
        <v>0</v>
      </c>
    </row>
    <row r="690" spans="1:31" s="21" customFormat="1" ht="50.1" customHeight="1" x14ac:dyDescent="0.25">
      <c r="A690" s="400">
        <v>436</v>
      </c>
      <c r="B690" s="402">
        <v>80111600</v>
      </c>
      <c r="C690" s="402" t="s">
        <v>1608</v>
      </c>
      <c r="D690" s="402" t="s">
        <v>1609</v>
      </c>
      <c r="E690" s="403" t="s">
        <v>1670</v>
      </c>
      <c r="F690" s="403">
        <v>2020003050032</v>
      </c>
      <c r="G690" s="404" t="s">
        <v>744</v>
      </c>
      <c r="H690" s="404" t="s">
        <v>1671</v>
      </c>
      <c r="I690" s="47">
        <v>0</v>
      </c>
      <c r="J690" s="405" t="s">
        <v>37</v>
      </c>
      <c r="K690" s="402" t="s">
        <v>1578</v>
      </c>
      <c r="L690" s="402" t="s">
        <v>128</v>
      </c>
      <c r="M690" s="402" t="s">
        <v>159</v>
      </c>
      <c r="N690" s="406" t="s">
        <v>729</v>
      </c>
      <c r="O690" s="405">
        <v>57</v>
      </c>
      <c r="P690" s="407" t="s">
        <v>1692</v>
      </c>
      <c r="Q690" s="402" t="s">
        <v>1673</v>
      </c>
      <c r="R690" s="402" t="s">
        <v>1614</v>
      </c>
      <c r="S690" s="401">
        <v>10</v>
      </c>
      <c r="T690" s="409" t="s">
        <v>42</v>
      </c>
      <c r="U690" s="48" t="s">
        <v>620</v>
      </c>
      <c r="V690" s="402" t="s">
        <v>43</v>
      </c>
      <c r="W690" s="409" t="s">
        <v>130</v>
      </c>
      <c r="X690" s="409" t="s">
        <v>130</v>
      </c>
      <c r="Y690" s="49" t="s">
        <v>620</v>
      </c>
      <c r="Z690" s="402" t="s">
        <v>620</v>
      </c>
      <c r="AA690" s="402" t="s">
        <v>620</v>
      </c>
      <c r="AB690" s="49">
        <v>0</v>
      </c>
      <c r="AC690" s="49">
        <v>0</v>
      </c>
      <c r="AD690" s="49">
        <v>0</v>
      </c>
      <c r="AE690" s="49">
        <v>0</v>
      </c>
    </row>
    <row r="691" spans="1:31" s="21" customFormat="1" ht="50.1" customHeight="1" x14ac:dyDescent="0.25">
      <c r="A691" s="400">
        <v>437</v>
      </c>
      <c r="B691" s="402">
        <v>80111600</v>
      </c>
      <c r="C691" s="402" t="s">
        <v>1608</v>
      </c>
      <c r="D691" s="402" t="s">
        <v>1609</v>
      </c>
      <c r="E691" s="403" t="s">
        <v>1670</v>
      </c>
      <c r="F691" s="403">
        <v>2020003050032</v>
      </c>
      <c r="G691" s="404" t="s">
        <v>744</v>
      </c>
      <c r="H691" s="404" t="s">
        <v>1671</v>
      </c>
      <c r="I691" s="47">
        <v>99505670</v>
      </c>
      <c r="J691" s="405" t="s">
        <v>746</v>
      </c>
      <c r="K691" s="402" t="s">
        <v>1578</v>
      </c>
      <c r="L691" s="402" t="s">
        <v>128</v>
      </c>
      <c r="M691" s="402" t="s">
        <v>159</v>
      </c>
      <c r="N691" s="406" t="s">
        <v>729</v>
      </c>
      <c r="O691" s="405">
        <v>57</v>
      </c>
      <c r="P691" s="407" t="s">
        <v>1692</v>
      </c>
      <c r="Q691" s="402" t="s">
        <v>1673</v>
      </c>
      <c r="R691" s="402" t="s">
        <v>1614</v>
      </c>
      <c r="S691" s="401">
        <v>12</v>
      </c>
      <c r="T691" s="409" t="s">
        <v>42</v>
      </c>
      <c r="U691" s="48" t="s">
        <v>620</v>
      </c>
      <c r="V691" s="402" t="s">
        <v>43</v>
      </c>
      <c r="W691" s="402" t="s">
        <v>110</v>
      </c>
      <c r="X691" s="402" t="s">
        <v>110</v>
      </c>
      <c r="Y691" s="49" t="s">
        <v>620</v>
      </c>
      <c r="Z691" s="402" t="s">
        <v>620</v>
      </c>
      <c r="AA691" s="402" t="s">
        <v>620</v>
      </c>
      <c r="AB691" s="49">
        <v>0</v>
      </c>
      <c r="AC691" s="49">
        <v>99505670</v>
      </c>
      <c r="AD691" s="49">
        <v>0</v>
      </c>
      <c r="AE691" s="49">
        <v>0</v>
      </c>
    </row>
    <row r="692" spans="1:31" s="21" customFormat="1" ht="50.1" customHeight="1" x14ac:dyDescent="0.25">
      <c r="A692" s="400">
        <v>438</v>
      </c>
      <c r="B692" s="402">
        <v>80111600</v>
      </c>
      <c r="C692" s="402" t="s">
        <v>1608</v>
      </c>
      <c r="D692" s="402" t="s">
        <v>1609</v>
      </c>
      <c r="E692" s="403" t="s">
        <v>1670</v>
      </c>
      <c r="F692" s="403">
        <v>2020003050032</v>
      </c>
      <c r="G692" s="404" t="s">
        <v>744</v>
      </c>
      <c r="H692" s="404" t="s">
        <v>1671</v>
      </c>
      <c r="I692" s="47">
        <v>99505670</v>
      </c>
      <c r="J692" s="405" t="s">
        <v>746</v>
      </c>
      <c r="K692" s="402" t="s">
        <v>1578</v>
      </c>
      <c r="L692" s="402" t="s">
        <v>128</v>
      </c>
      <c r="M692" s="402" t="s">
        <v>159</v>
      </c>
      <c r="N692" s="406" t="s">
        <v>729</v>
      </c>
      <c r="O692" s="405">
        <v>57</v>
      </c>
      <c r="P692" s="407" t="s">
        <v>1692</v>
      </c>
      <c r="Q692" s="402" t="s">
        <v>1673</v>
      </c>
      <c r="R692" s="402" t="s">
        <v>1614</v>
      </c>
      <c r="S692" s="401">
        <v>12</v>
      </c>
      <c r="T692" s="409" t="s">
        <v>42</v>
      </c>
      <c r="U692" s="48" t="s">
        <v>620</v>
      </c>
      <c r="V692" s="402" t="s">
        <v>43</v>
      </c>
      <c r="W692" s="402" t="s">
        <v>110</v>
      </c>
      <c r="X692" s="402" t="s">
        <v>110</v>
      </c>
      <c r="Y692" s="49" t="s">
        <v>620</v>
      </c>
      <c r="Z692" s="402" t="s">
        <v>620</v>
      </c>
      <c r="AA692" s="402" t="s">
        <v>620</v>
      </c>
      <c r="AB692" s="49">
        <v>0</v>
      </c>
      <c r="AC692" s="49">
        <v>99505670</v>
      </c>
      <c r="AD692" s="49">
        <v>0</v>
      </c>
      <c r="AE692" s="49">
        <v>0</v>
      </c>
    </row>
    <row r="693" spans="1:31" s="21" customFormat="1" ht="50.1" customHeight="1" x14ac:dyDescent="0.25">
      <c r="A693" s="400">
        <v>439</v>
      </c>
      <c r="B693" s="402">
        <v>80111600</v>
      </c>
      <c r="C693" s="402" t="s">
        <v>1608</v>
      </c>
      <c r="D693" s="402" t="s">
        <v>1609</v>
      </c>
      <c r="E693" s="403" t="s">
        <v>1670</v>
      </c>
      <c r="F693" s="403">
        <v>2020003050032</v>
      </c>
      <c r="G693" s="404" t="s">
        <v>747</v>
      </c>
      <c r="H693" s="404" t="s">
        <v>1671</v>
      </c>
      <c r="I693" s="47">
        <v>0</v>
      </c>
      <c r="J693" s="405" t="s">
        <v>37</v>
      </c>
      <c r="K693" s="402" t="s">
        <v>1578</v>
      </c>
      <c r="L693" s="402" t="s">
        <v>128</v>
      </c>
      <c r="M693" s="402" t="s">
        <v>159</v>
      </c>
      <c r="N693" s="406" t="s">
        <v>729</v>
      </c>
      <c r="O693" s="405">
        <v>57</v>
      </c>
      <c r="P693" s="407" t="s">
        <v>1692</v>
      </c>
      <c r="Q693" s="402" t="s">
        <v>1673</v>
      </c>
      <c r="R693" s="402" t="s">
        <v>1614</v>
      </c>
      <c r="S693" s="401">
        <v>10</v>
      </c>
      <c r="T693" s="409" t="s">
        <v>42</v>
      </c>
      <c r="U693" s="48" t="s">
        <v>620</v>
      </c>
      <c r="V693" s="402" t="s">
        <v>43</v>
      </c>
      <c r="W693" s="409" t="s">
        <v>130</v>
      </c>
      <c r="X693" s="409" t="s">
        <v>130</v>
      </c>
      <c r="Y693" s="49" t="s">
        <v>620</v>
      </c>
      <c r="Z693" s="402" t="s">
        <v>620</v>
      </c>
      <c r="AA693" s="402" t="s">
        <v>620</v>
      </c>
      <c r="AB693" s="49">
        <v>0</v>
      </c>
      <c r="AC693" s="49">
        <v>0</v>
      </c>
      <c r="AD693" s="49">
        <v>0</v>
      </c>
      <c r="AE693" s="49">
        <v>0</v>
      </c>
    </row>
    <row r="694" spans="1:31" s="21" customFormat="1" ht="50.1" customHeight="1" x14ac:dyDescent="0.25">
      <c r="A694" s="400">
        <v>440</v>
      </c>
      <c r="B694" s="402">
        <v>80111600</v>
      </c>
      <c r="C694" s="402" t="s">
        <v>1608</v>
      </c>
      <c r="D694" s="402" t="s">
        <v>1609</v>
      </c>
      <c r="E694" s="403" t="s">
        <v>1670</v>
      </c>
      <c r="F694" s="403">
        <v>2020003050032</v>
      </c>
      <c r="G694" s="404" t="s">
        <v>747</v>
      </c>
      <c r="H694" s="404" t="s">
        <v>1671</v>
      </c>
      <c r="I694" s="47">
        <v>0</v>
      </c>
      <c r="J694" s="405" t="s">
        <v>37</v>
      </c>
      <c r="K694" s="402" t="s">
        <v>1578</v>
      </c>
      <c r="L694" s="402" t="s">
        <v>128</v>
      </c>
      <c r="M694" s="402" t="s">
        <v>159</v>
      </c>
      <c r="N694" s="406" t="s">
        <v>729</v>
      </c>
      <c r="O694" s="405">
        <v>57</v>
      </c>
      <c r="P694" s="407" t="s">
        <v>1692</v>
      </c>
      <c r="Q694" s="402" t="s">
        <v>1673</v>
      </c>
      <c r="R694" s="402" t="s">
        <v>1614</v>
      </c>
      <c r="S694" s="401">
        <v>10</v>
      </c>
      <c r="T694" s="409" t="s">
        <v>42</v>
      </c>
      <c r="U694" s="48" t="s">
        <v>620</v>
      </c>
      <c r="V694" s="402" t="s">
        <v>43</v>
      </c>
      <c r="W694" s="409" t="s">
        <v>130</v>
      </c>
      <c r="X694" s="409" t="s">
        <v>130</v>
      </c>
      <c r="Y694" s="49" t="s">
        <v>620</v>
      </c>
      <c r="Z694" s="402" t="s">
        <v>620</v>
      </c>
      <c r="AA694" s="402" t="s">
        <v>620</v>
      </c>
      <c r="AB694" s="49">
        <v>0</v>
      </c>
      <c r="AC694" s="49">
        <v>0</v>
      </c>
      <c r="AD694" s="49">
        <v>0</v>
      </c>
      <c r="AE694" s="49">
        <v>0</v>
      </c>
    </row>
    <row r="695" spans="1:31" s="21" customFormat="1" ht="50.1" customHeight="1" x14ac:dyDescent="0.25">
      <c r="A695" s="400">
        <v>441</v>
      </c>
      <c r="B695" s="402">
        <v>80111600</v>
      </c>
      <c r="C695" s="402" t="s">
        <v>1608</v>
      </c>
      <c r="D695" s="402" t="s">
        <v>1609</v>
      </c>
      <c r="E695" s="403" t="s">
        <v>1670</v>
      </c>
      <c r="F695" s="403">
        <v>2020003050032</v>
      </c>
      <c r="G695" s="404" t="s">
        <v>747</v>
      </c>
      <c r="H695" s="404" t="s">
        <v>1671</v>
      </c>
      <c r="I695" s="47">
        <v>0</v>
      </c>
      <c r="J695" s="405" t="s">
        <v>37</v>
      </c>
      <c r="K695" s="402" t="s">
        <v>1578</v>
      </c>
      <c r="L695" s="402" t="s">
        <v>128</v>
      </c>
      <c r="M695" s="402" t="s">
        <v>159</v>
      </c>
      <c r="N695" s="406" t="s">
        <v>729</v>
      </c>
      <c r="O695" s="405">
        <v>57</v>
      </c>
      <c r="P695" s="407" t="s">
        <v>1692</v>
      </c>
      <c r="Q695" s="402" t="s">
        <v>1673</v>
      </c>
      <c r="R695" s="402" t="s">
        <v>1614</v>
      </c>
      <c r="S695" s="401">
        <v>10</v>
      </c>
      <c r="T695" s="409" t="s">
        <v>42</v>
      </c>
      <c r="U695" s="48" t="s">
        <v>620</v>
      </c>
      <c r="V695" s="402" t="s">
        <v>43</v>
      </c>
      <c r="W695" s="409" t="s">
        <v>130</v>
      </c>
      <c r="X695" s="409" t="s">
        <v>130</v>
      </c>
      <c r="Y695" s="49" t="s">
        <v>620</v>
      </c>
      <c r="Z695" s="402" t="s">
        <v>620</v>
      </c>
      <c r="AA695" s="402" t="s">
        <v>620</v>
      </c>
      <c r="AB695" s="49">
        <v>0</v>
      </c>
      <c r="AC695" s="49">
        <v>0</v>
      </c>
      <c r="AD695" s="49">
        <v>0</v>
      </c>
      <c r="AE695" s="49">
        <v>0</v>
      </c>
    </row>
    <row r="696" spans="1:31" s="21" customFormat="1" ht="50.1" customHeight="1" x14ac:dyDescent="0.25">
      <c r="A696" s="400">
        <v>442</v>
      </c>
      <c r="B696" s="402">
        <v>80111600</v>
      </c>
      <c r="C696" s="402" t="s">
        <v>1608</v>
      </c>
      <c r="D696" s="402" t="s">
        <v>1609</v>
      </c>
      <c r="E696" s="403" t="s">
        <v>1670</v>
      </c>
      <c r="F696" s="403">
        <v>2020003050032</v>
      </c>
      <c r="G696" s="404" t="s">
        <v>747</v>
      </c>
      <c r="H696" s="404" t="s">
        <v>1671</v>
      </c>
      <c r="I696" s="47">
        <v>0</v>
      </c>
      <c r="J696" s="405" t="s">
        <v>37</v>
      </c>
      <c r="K696" s="402" t="s">
        <v>1578</v>
      </c>
      <c r="L696" s="402" t="s">
        <v>128</v>
      </c>
      <c r="M696" s="402" t="s">
        <v>159</v>
      </c>
      <c r="N696" s="406" t="s">
        <v>729</v>
      </c>
      <c r="O696" s="405">
        <v>57</v>
      </c>
      <c r="P696" s="407" t="s">
        <v>1692</v>
      </c>
      <c r="Q696" s="402" t="s">
        <v>1673</v>
      </c>
      <c r="R696" s="402" t="s">
        <v>1614</v>
      </c>
      <c r="S696" s="401">
        <v>10</v>
      </c>
      <c r="T696" s="409" t="s">
        <v>42</v>
      </c>
      <c r="U696" s="48" t="s">
        <v>620</v>
      </c>
      <c r="V696" s="402" t="s">
        <v>43</v>
      </c>
      <c r="W696" s="409" t="s">
        <v>130</v>
      </c>
      <c r="X696" s="409" t="s">
        <v>130</v>
      </c>
      <c r="Y696" s="49" t="s">
        <v>620</v>
      </c>
      <c r="Z696" s="402" t="s">
        <v>620</v>
      </c>
      <c r="AA696" s="402" t="s">
        <v>620</v>
      </c>
      <c r="AB696" s="49">
        <v>0</v>
      </c>
      <c r="AC696" s="49">
        <v>0</v>
      </c>
      <c r="AD696" s="49">
        <v>0</v>
      </c>
      <c r="AE696" s="49">
        <v>0</v>
      </c>
    </row>
    <row r="697" spans="1:31" s="21" customFormat="1" ht="50.1" customHeight="1" x14ac:dyDescent="0.25">
      <c r="A697" s="400">
        <v>443</v>
      </c>
      <c r="B697" s="402">
        <v>80111600</v>
      </c>
      <c r="C697" s="402" t="s">
        <v>1608</v>
      </c>
      <c r="D697" s="402" t="s">
        <v>1609</v>
      </c>
      <c r="E697" s="403" t="s">
        <v>1670</v>
      </c>
      <c r="F697" s="403">
        <v>2020003050032</v>
      </c>
      <c r="G697" s="404" t="s">
        <v>747</v>
      </c>
      <c r="H697" s="404" t="s">
        <v>1671</v>
      </c>
      <c r="I697" s="47">
        <v>0</v>
      </c>
      <c r="J697" s="405" t="s">
        <v>37</v>
      </c>
      <c r="K697" s="402" t="s">
        <v>1578</v>
      </c>
      <c r="L697" s="402" t="s">
        <v>128</v>
      </c>
      <c r="M697" s="402" t="s">
        <v>159</v>
      </c>
      <c r="N697" s="406" t="s">
        <v>729</v>
      </c>
      <c r="O697" s="405">
        <v>57</v>
      </c>
      <c r="P697" s="407" t="s">
        <v>1692</v>
      </c>
      <c r="Q697" s="402" t="s">
        <v>1673</v>
      </c>
      <c r="R697" s="402" t="s">
        <v>1614</v>
      </c>
      <c r="S697" s="401">
        <v>10</v>
      </c>
      <c r="T697" s="409" t="s">
        <v>42</v>
      </c>
      <c r="U697" s="48" t="s">
        <v>620</v>
      </c>
      <c r="V697" s="402" t="s">
        <v>43</v>
      </c>
      <c r="W697" s="409" t="s">
        <v>130</v>
      </c>
      <c r="X697" s="409" t="s">
        <v>130</v>
      </c>
      <c r="Y697" s="49" t="s">
        <v>620</v>
      </c>
      <c r="Z697" s="402" t="s">
        <v>620</v>
      </c>
      <c r="AA697" s="402" t="s">
        <v>620</v>
      </c>
      <c r="AB697" s="49">
        <v>0</v>
      </c>
      <c r="AC697" s="49">
        <v>0</v>
      </c>
      <c r="AD697" s="49">
        <v>0</v>
      </c>
      <c r="AE697" s="49">
        <v>0</v>
      </c>
    </row>
    <row r="698" spans="1:31" s="21" customFormat="1" ht="50.1" customHeight="1" x14ac:dyDescent="0.25">
      <c r="A698" s="400">
        <v>444</v>
      </c>
      <c r="B698" s="402">
        <v>80111600</v>
      </c>
      <c r="C698" s="402" t="s">
        <v>1608</v>
      </c>
      <c r="D698" s="402" t="s">
        <v>1609</v>
      </c>
      <c r="E698" s="403" t="s">
        <v>1670</v>
      </c>
      <c r="F698" s="403">
        <v>2020003050032</v>
      </c>
      <c r="G698" s="404" t="s">
        <v>747</v>
      </c>
      <c r="H698" s="404" t="s">
        <v>1671</v>
      </c>
      <c r="I698" s="47">
        <v>0</v>
      </c>
      <c r="J698" s="405" t="s">
        <v>37</v>
      </c>
      <c r="K698" s="402" t="s">
        <v>1578</v>
      </c>
      <c r="L698" s="402" t="s">
        <v>128</v>
      </c>
      <c r="M698" s="402" t="s">
        <v>159</v>
      </c>
      <c r="N698" s="406" t="s">
        <v>729</v>
      </c>
      <c r="O698" s="405">
        <v>57</v>
      </c>
      <c r="P698" s="407" t="s">
        <v>1692</v>
      </c>
      <c r="Q698" s="402" t="s">
        <v>1673</v>
      </c>
      <c r="R698" s="402" t="s">
        <v>1614</v>
      </c>
      <c r="S698" s="401">
        <v>10</v>
      </c>
      <c r="T698" s="409" t="s">
        <v>42</v>
      </c>
      <c r="U698" s="48" t="s">
        <v>620</v>
      </c>
      <c r="V698" s="402" t="s">
        <v>43</v>
      </c>
      <c r="W698" s="409" t="s">
        <v>130</v>
      </c>
      <c r="X698" s="409" t="s">
        <v>130</v>
      </c>
      <c r="Y698" s="49" t="s">
        <v>620</v>
      </c>
      <c r="Z698" s="402" t="s">
        <v>620</v>
      </c>
      <c r="AA698" s="402" t="s">
        <v>620</v>
      </c>
      <c r="AB698" s="49">
        <v>0</v>
      </c>
      <c r="AC698" s="49">
        <v>0</v>
      </c>
      <c r="AD698" s="49">
        <v>0</v>
      </c>
      <c r="AE698" s="49">
        <v>0</v>
      </c>
    </row>
    <row r="699" spans="1:31" s="21" customFormat="1" ht="50.1" customHeight="1" x14ac:dyDescent="0.25">
      <c r="A699" s="400">
        <v>445</v>
      </c>
      <c r="B699" s="402">
        <v>80111600</v>
      </c>
      <c r="C699" s="402" t="s">
        <v>1608</v>
      </c>
      <c r="D699" s="402" t="s">
        <v>1609</v>
      </c>
      <c r="E699" s="403" t="s">
        <v>1670</v>
      </c>
      <c r="F699" s="403">
        <v>2020003050032</v>
      </c>
      <c r="G699" s="404" t="s">
        <v>747</v>
      </c>
      <c r="H699" s="404" t="s">
        <v>1671</v>
      </c>
      <c r="I699" s="47">
        <v>0</v>
      </c>
      <c r="J699" s="405" t="s">
        <v>37</v>
      </c>
      <c r="K699" s="402" t="s">
        <v>1578</v>
      </c>
      <c r="L699" s="402" t="s">
        <v>128</v>
      </c>
      <c r="M699" s="402" t="s">
        <v>159</v>
      </c>
      <c r="N699" s="406" t="s">
        <v>729</v>
      </c>
      <c r="O699" s="405">
        <v>57</v>
      </c>
      <c r="P699" s="407" t="s">
        <v>1692</v>
      </c>
      <c r="Q699" s="402" t="s">
        <v>1673</v>
      </c>
      <c r="R699" s="402" t="s">
        <v>1614</v>
      </c>
      <c r="S699" s="401">
        <v>10</v>
      </c>
      <c r="T699" s="409" t="s">
        <v>42</v>
      </c>
      <c r="U699" s="48" t="s">
        <v>620</v>
      </c>
      <c r="V699" s="402" t="s">
        <v>43</v>
      </c>
      <c r="W699" s="409" t="s">
        <v>130</v>
      </c>
      <c r="X699" s="409" t="s">
        <v>130</v>
      </c>
      <c r="Y699" s="49" t="s">
        <v>620</v>
      </c>
      <c r="Z699" s="402" t="s">
        <v>620</v>
      </c>
      <c r="AA699" s="402" t="s">
        <v>620</v>
      </c>
      <c r="AB699" s="49">
        <v>0</v>
      </c>
      <c r="AC699" s="49">
        <v>0</v>
      </c>
      <c r="AD699" s="49">
        <v>0</v>
      </c>
      <c r="AE699" s="49">
        <v>0</v>
      </c>
    </row>
    <row r="700" spans="1:31" s="21" customFormat="1" ht="50.1" customHeight="1" x14ac:dyDescent="0.25">
      <c r="A700" s="400">
        <v>446</v>
      </c>
      <c r="B700" s="402">
        <v>80111600</v>
      </c>
      <c r="C700" s="402" t="s">
        <v>1608</v>
      </c>
      <c r="D700" s="402" t="s">
        <v>1609</v>
      </c>
      <c r="E700" s="403" t="s">
        <v>1670</v>
      </c>
      <c r="F700" s="403">
        <v>2020003050032</v>
      </c>
      <c r="G700" s="404" t="s">
        <v>747</v>
      </c>
      <c r="H700" s="404" t="s">
        <v>1671</v>
      </c>
      <c r="I700" s="47">
        <v>0</v>
      </c>
      <c r="J700" s="405" t="s">
        <v>37</v>
      </c>
      <c r="K700" s="402" t="s">
        <v>1578</v>
      </c>
      <c r="L700" s="402" t="s">
        <v>128</v>
      </c>
      <c r="M700" s="402" t="s">
        <v>159</v>
      </c>
      <c r="N700" s="406" t="s">
        <v>729</v>
      </c>
      <c r="O700" s="405">
        <v>57</v>
      </c>
      <c r="P700" s="407" t="s">
        <v>1692</v>
      </c>
      <c r="Q700" s="402" t="s">
        <v>1673</v>
      </c>
      <c r="R700" s="402" t="s">
        <v>1614</v>
      </c>
      <c r="S700" s="401">
        <v>10</v>
      </c>
      <c r="T700" s="409" t="s">
        <v>42</v>
      </c>
      <c r="U700" s="48" t="s">
        <v>620</v>
      </c>
      <c r="V700" s="402" t="s">
        <v>43</v>
      </c>
      <c r="W700" s="409" t="s">
        <v>130</v>
      </c>
      <c r="X700" s="409" t="s">
        <v>130</v>
      </c>
      <c r="Y700" s="49" t="s">
        <v>620</v>
      </c>
      <c r="Z700" s="402" t="s">
        <v>620</v>
      </c>
      <c r="AA700" s="402" t="s">
        <v>620</v>
      </c>
      <c r="AB700" s="49">
        <v>0</v>
      </c>
      <c r="AC700" s="49">
        <v>0</v>
      </c>
      <c r="AD700" s="49">
        <v>0</v>
      </c>
      <c r="AE700" s="49">
        <v>0</v>
      </c>
    </row>
    <row r="701" spans="1:31" s="21" customFormat="1" ht="66" customHeight="1" x14ac:dyDescent="0.25">
      <c r="A701" s="400">
        <v>447</v>
      </c>
      <c r="B701" s="402">
        <v>80111600</v>
      </c>
      <c r="C701" s="402" t="s">
        <v>1608</v>
      </c>
      <c r="D701" s="402" t="s">
        <v>1609</v>
      </c>
      <c r="E701" s="403" t="s">
        <v>1670</v>
      </c>
      <c r="F701" s="403">
        <v>2020003050032</v>
      </c>
      <c r="G701" s="404" t="s">
        <v>747</v>
      </c>
      <c r="H701" s="404" t="s">
        <v>1671</v>
      </c>
      <c r="I701" s="47">
        <v>0</v>
      </c>
      <c r="J701" s="405" t="s">
        <v>37</v>
      </c>
      <c r="K701" s="402" t="s">
        <v>1578</v>
      </c>
      <c r="L701" s="402" t="s">
        <v>128</v>
      </c>
      <c r="M701" s="402" t="s">
        <v>159</v>
      </c>
      <c r="N701" s="406" t="s">
        <v>729</v>
      </c>
      <c r="O701" s="405">
        <v>57</v>
      </c>
      <c r="P701" s="407" t="s">
        <v>1692</v>
      </c>
      <c r="Q701" s="402" t="s">
        <v>1673</v>
      </c>
      <c r="R701" s="402" t="s">
        <v>1614</v>
      </c>
      <c r="S701" s="401">
        <v>10</v>
      </c>
      <c r="T701" s="409" t="s">
        <v>42</v>
      </c>
      <c r="U701" s="48" t="s">
        <v>620</v>
      </c>
      <c r="V701" s="402" t="s">
        <v>43</v>
      </c>
      <c r="W701" s="409" t="s">
        <v>130</v>
      </c>
      <c r="X701" s="409" t="s">
        <v>130</v>
      </c>
      <c r="Y701" s="49" t="s">
        <v>620</v>
      </c>
      <c r="Z701" s="402" t="s">
        <v>620</v>
      </c>
      <c r="AA701" s="402" t="s">
        <v>620</v>
      </c>
      <c r="AB701" s="49">
        <v>0</v>
      </c>
      <c r="AC701" s="49">
        <v>0</v>
      </c>
      <c r="AD701" s="49">
        <v>0</v>
      </c>
      <c r="AE701" s="49">
        <v>0</v>
      </c>
    </row>
    <row r="702" spans="1:31" s="21" customFormat="1" ht="66" customHeight="1" x14ac:dyDescent="0.25">
      <c r="A702" s="400">
        <v>521</v>
      </c>
      <c r="B702" s="402">
        <v>78111800</v>
      </c>
      <c r="C702" s="402" t="s">
        <v>1608</v>
      </c>
      <c r="D702" s="402" t="s">
        <v>1609</v>
      </c>
      <c r="E702" s="403" t="s">
        <v>1670</v>
      </c>
      <c r="F702" s="403">
        <v>2020003050032</v>
      </c>
      <c r="G702" s="404" t="s">
        <v>694</v>
      </c>
      <c r="H702" s="404" t="s">
        <v>1671</v>
      </c>
      <c r="I702" s="47">
        <v>0</v>
      </c>
      <c r="J702" s="405" t="s">
        <v>705</v>
      </c>
      <c r="K702" s="402" t="s">
        <v>1578</v>
      </c>
      <c r="L702" s="402" t="s">
        <v>705</v>
      </c>
      <c r="M702" s="402"/>
      <c r="N702" s="406" t="s">
        <v>740</v>
      </c>
      <c r="O702" s="405">
        <v>55</v>
      </c>
      <c r="P702" s="407" t="s">
        <v>1693</v>
      </c>
      <c r="Q702" s="402" t="s">
        <v>1673</v>
      </c>
      <c r="R702" s="402" t="s">
        <v>1614</v>
      </c>
      <c r="S702" s="401">
        <v>10</v>
      </c>
      <c r="T702" s="409" t="s">
        <v>42</v>
      </c>
      <c r="U702" s="49" t="s">
        <v>620</v>
      </c>
      <c r="V702" s="402" t="s">
        <v>43</v>
      </c>
      <c r="W702" s="402" t="s">
        <v>123</v>
      </c>
      <c r="X702" s="402" t="s">
        <v>123</v>
      </c>
      <c r="Y702" s="49" t="s">
        <v>620</v>
      </c>
      <c r="Z702" s="402" t="s">
        <v>620</v>
      </c>
      <c r="AA702" s="402" t="s">
        <v>620</v>
      </c>
      <c r="AB702" s="49">
        <v>0</v>
      </c>
      <c r="AC702" s="49">
        <v>0</v>
      </c>
      <c r="AD702" s="49">
        <v>0</v>
      </c>
      <c r="AE702" s="49">
        <v>0</v>
      </c>
    </row>
    <row r="703" spans="1:31" s="21" customFormat="1" ht="50.1" customHeight="1" x14ac:dyDescent="0.25">
      <c r="A703" s="400">
        <v>366</v>
      </c>
      <c r="B703" s="402">
        <v>78111800</v>
      </c>
      <c r="C703" s="402" t="s">
        <v>1608</v>
      </c>
      <c r="D703" s="402" t="s">
        <v>1609</v>
      </c>
      <c r="E703" s="403" t="s">
        <v>1674</v>
      </c>
      <c r="F703" s="403">
        <v>2020003050031</v>
      </c>
      <c r="G703" s="404" t="s">
        <v>696</v>
      </c>
      <c r="H703" s="404" t="s">
        <v>1675</v>
      </c>
      <c r="I703" s="47">
        <v>29126768</v>
      </c>
      <c r="J703" s="405" t="s">
        <v>748</v>
      </c>
      <c r="K703" s="402" t="s">
        <v>1578</v>
      </c>
      <c r="L703" s="402" t="s">
        <v>128</v>
      </c>
      <c r="M703" s="402" t="s">
        <v>231</v>
      </c>
      <c r="N703" s="406" t="s">
        <v>749</v>
      </c>
      <c r="O703" s="405">
        <v>58</v>
      </c>
      <c r="P703" s="407" t="s">
        <v>1694</v>
      </c>
      <c r="Q703" s="402" t="s">
        <v>1677</v>
      </c>
      <c r="R703" s="402" t="s">
        <v>1614</v>
      </c>
      <c r="S703" s="401">
        <v>10</v>
      </c>
      <c r="T703" s="409" t="s">
        <v>42</v>
      </c>
      <c r="U703" s="48" t="s">
        <v>620</v>
      </c>
      <c r="V703" s="402" t="s">
        <v>43</v>
      </c>
      <c r="W703" s="402" t="s">
        <v>123</v>
      </c>
      <c r="X703" s="402" t="s">
        <v>123</v>
      </c>
      <c r="Y703" s="49" t="s">
        <v>620</v>
      </c>
      <c r="Z703" s="402" t="s">
        <v>620</v>
      </c>
      <c r="AA703" s="402" t="s">
        <v>620</v>
      </c>
      <c r="AB703" s="49">
        <v>0</v>
      </c>
      <c r="AC703" s="49">
        <v>29126768</v>
      </c>
      <c r="AD703" s="49">
        <v>0</v>
      </c>
      <c r="AE703" s="49">
        <v>0</v>
      </c>
    </row>
    <row r="704" spans="1:31" s="21" customFormat="1" ht="50.1" customHeight="1" x14ac:dyDescent="0.25">
      <c r="A704" s="400">
        <v>378</v>
      </c>
      <c r="B704" s="402">
        <v>80111600</v>
      </c>
      <c r="C704" s="402" t="s">
        <v>1608</v>
      </c>
      <c r="D704" s="402" t="s">
        <v>1609</v>
      </c>
      <c r="E704" s="403" t="s">
        <v>1674</v>
      </c>
      <c r="F704" s="403">
        <v>2020003050031</v>
      </c>
      <c r="G704" s="404" t="s">
        <v>696</v>
      </c>
      <c r="H704" s="404" t="s">
        <v>1675</v>
      </c>
      <c r="I704" s="47">
        <v>3095589</v>
      </c>
      <c r="J704" s="405" t="s">
        <v>689</v>
      </c>
      <c r="K704" s="402" t="s">
        <v>1602</v>
      </c>
      <c r="L704" s="402" t="s">
        <v>128</v>
      </c>
      <c r="M704" s="402" t="s">
        <v>159</v>
      </c>
      <c r="N704" s="406" t="s">
        <v>697</v>
      </c>
      <c r="O704" s="405">
        <v>59</v>
      </c>
      <c r="P704" s="407" t="s">
        <v>1676</v>
      </c>
      <c r="Q704" s="402" t="s">
        <v>1677</v>
      </c>
      <c r="R704" s="402" t="s">
        <v>1614</v>
      </c>
      <c r="S704" s="401">
        <v>12</v>
      </c>
      <c r="T704" s="409" t="s">
        <v>42</v>
      </c>
      <c r="U704" s="48">
        <v>32</v>
      </c>
      <c r="V704" s="402" t="s">
        <v>43</v>
      </c>
      <c r="W704" s="402" t="s">
        <v>110</v>
      </c>
      <c r="X704" s="402" t="s">
        <v>110</v>
      </c>
      <c r="Y704" s="49">
        <v>9</v>
      </c>
      <c r="Z704" s="402" t="s">
        <v>913</v>
      </c>
      <c r="AA704" s="402">
        <v>16</v>
      </c>
      <c r="AB704" s="49">
        <v>3095589</v>
      </c>
      <c r="AC704" s="49">
        <v>0</v>
      </c>
      <c r="AD704" s="49">
        <v>0</v>
      </c>
      <c r="AE704" s="49">
        <v>3095589</v>
      </c>
    </row>
    <row r="705" spans="1:31" s="21" customFormat="1" ht="50.1" customHeight="1" x14ac:dyDescent="0.25">
      <c r="A705" s="400" t="s">
        <v>108</v>
      </c>
      <c r="B705" s="402">
        <v>80111600</v>
      </c>
      <c r="C705" s="402" t="s">
        <v>1608</v>
      </c>
      <c r="D705" s="402" t="s">
        <v>1609</v>
      </c>
      <c r="E705" s="403" t="s">
        <v>1670</v>
      </c>
      <c r="F705" s="403">
        <v>2020003050032</v>
      </c>
      <c r="G705" s="404" t="s">
        <v>694</v>
      </c>
      <c r="H705" s="404" t="s">
        <v>1671</v>
      </c>
      <c r="I705" s="47">
        <v>3854716</v>
      </c>
      <c r="J705" s="61" t="s">
        <v>741</v>
      </c>
      <c r="K705" s="402" t="s">
        <v>1578</v>
      </c>
      <c r="L705" s="402" t="s">
        <v>128</v>
      </c>
      <c r="M705" s="402" t="s">
        <v>159</v>
      </c>
      <c r="N705" s="406" t="s">
        <v>695</v>
      </c>
      <c r="O705" s="405">
        <v>56</v>
      </c>
      <c r="P705" s="407" t="s">
        <v>1672</v>
      </c>
      <c r="Q705" s="402" t="s">
        <v>1673</v>
      </c>
      <c r="R705" s="402" t="s">
        <v>1614</v>
      </c>
      <c r="S705" s="408">
        <v>9</v>
      </c>
      <c r="T705" s="409" t="s">
        <v>42</v>
      </c>
      <c r="U705" s="49" t="s">
        <v>620</v>
      </c>
      <c r="V705" s="402" t="s">
        <v>43</v>
      </c>
      <c r="W705" s="402" t="s">
        <v>168</v>
      </c>
      <c r="X705" s="402" t="s">
        <v>168</v>
      </c>
      <c r="Y705" s="49" t="s">
        <v>620</v>
      </c>
      <c r="Z705" s="402" t="s">
        <v>620</v>
      </c>
      <c r="AA705" s="402" t="s">
        <v>620</v>
      </c>
      <c r="AB705" s="49">
        <v>0</v>
      </c>
      <c r="AC705" s="49">
        <v>3854716</v>
      </c>
      <c r="AD705" s="49">
        <v>0</v>
      </c>
      <c r="AE705" s="49">
        <v>0</v>
      </c>
    </row>
    <row r="706" spans="1:31" s="21" customFormat="1" ht="50.1" customHeight="1" x14ac:dyDescent="0.25">
      <c r="A706" s="400">
        <v>379</v>
      </c>
      <c r="B706" s="402">
        <v>80111600</v>
      </c>
      <c r="C706" s="402" t="s">
        <v>1608</v>
      </c>
      <c r="D706" s="402" t="s">
        <v>1609</v>
      </c>
      <c r="E706" s="403" t="s">
        <v>1674</v>
      </c>
      <c r="F706" s="403">
        <v>2020003050031</v>
      </c>
      <c r="G706" s="404" t="s">
        <v>696</v>
      </c>
      <c r="H706" s="404" t="s">
        <v>1675</v>
      </c>
      <c r="I706" s="47">
        <v>3339431</v>
      </c>
      <c r="J706" s="405" t="s">
        <v>691</v>
      </c>
      <c r="K706" s="402" t="s">
        <v>1602</v>
      </c>
      <c r="L706" s="402" t="s">
        <v>128</v>
      </c>
      <c r="M706" s="402" t="s">
        <v>159</v>
      </c>
      <c r="N706" s="406" t="s">
        <v>697</v>
      </c>
      <c r="O706" s="405">
        <v>59</v>
      </c>
      <c r="P706" s="407" t="s">
        <v>1676</v>
      </c>
      <c r="Q706" s="402" t="s">
        <v>1677</v>
      </c>
      <c r="R706" s="402" t="s">
        <v>1614</v>
      </c>
      <c r="S706" s="401">
        <v>3</v>
      </c>
      <c r="T706" s="409" t="s">
        <v>42</v>
      </c>
      <c r="U706" s="48">
        <v>35</v>
      </c>
      <c r="V706" s="402" t="s">
        <v>43</v>
      </c>
      <c r="W706" s="402" t="s">
        <v>110</v>
      </c>
      <c r="X706" s="402" t="s">
        <v>110</v>
      </c>
      <c r="Y706" s="49">
        <v>7</v>
      </c>
      <c r="Z706" s="402" t="s">
        <v>903</v>
      </c>
      <c r="AA706" s="402">
        <v>14</v>
      </c>
      <c r="AB706" s="49">
        <v>3339431</v>
      </c>
      <c r="AC706" s="49">
        <v>0</v>
      </c>
      <c r="AD706" s="49">
        <v>0</v>
      </c>
      <c r="AE706" s="49">
        <v>3339431</v>
      </c>
    </row>
    <row r="707" spans="1:31" s="21" customFormat="1" ht="50.1" customHeight="1" x14ac:dyDescent="0.25">
      <c r="A707" s="400">
        <v>380</v>
      </c>
      <c r="B707" s="402">
        <v>80111600</v>
      </c>
      <c r="C707" s="402" t="s">
        <v>1608</v>
      </c>
      <c r="D707" s="402" t="s">
        <v>1609</v>
      </c>
      <c r="E707" s="403" t="s">
        <v>1674</v>
      </c>
      <c r="F707" s="403">
        <v>2020003050031</v>
      </c>
      <c r="G707" s="404" t="s">
        <v>696</v>
      </c>
      <c r="H707" s="404" t="s">
        <v>1675</v>
      </c>
      <c r="I707" s="47">
        <v>3339431</v>
      </c>
      <c r="J707" s="444" t="s">
        <v>692</v>
      </c>
      <c r="K707" s="402" t="s">
        <v>1602</v>
      </c>
      <c r="L707" s="402" t="s">
        <v>128</v>
      </c>
      <c r="M707" s="402" t="s">
        <v>159</v>
      </c>
      <c r="N707" s="406" t="s">
        <v>697</v>
      </c>
      <c r="O707" s="405">
        <v>59</v>
      </c>
      <c r="P707" s="407" t="s">
        <v>1676</v>
      </c>
      <c r="Q707" s="402" t="s">
        <v>1677</v>
      </c>
      <c r="R707" s="402" t="s">
        <v>1614</v>
      </c>
      <c r="S707" s="401">
        <v>3</v>
      </c>
      <c r="T707" s="409" t="s">
        <v>42</v>
      </c>
      <c r="U707" s="48">
        <v>33</v>
      </c>
      <c r="V707" s="402" t="s">
        <v>43</v>
      </c>
      <c r="W707" s="402" t="s">
        <v>110</v>
      </c>
      <c r="X707" s="402" t="s">
        <v>110</v>
      </c>
      <c r="Y707" s="49">
        <v>8</v>
      </c>
      <c r="Z707" s="402" t="s">
        <v>908</v>
      </c>
      <c r="AA707" s="402">
        <v>13</v>
      </c>
      <c r="AB707" s="49">
        <v>3339431</v>
      </c>
      <c r="AC707" s="49">
        <v>0</v>
      </c>
      <c r="AD707" s="49">
        <v>0</v>
      </c>
      <c r="AE707" s="49">
        <v>3339431</v>
      </c>
    </row>
    <row r="708" spans="1:31" s="21" customFormat="1" ht="50.1" customHeight="1" x14ac:dyDescent="0.25">
      <c r="A708" s="400">
        <v>381</v>
      </c>
      <c r="B708" s="402">
        <v>80111600</v>
      </c>
      <c r="C708" s="402" t="s">
        <v>1608</v>
      </c>
      <c r="D708" s="402" t="s">
        <v>1609</v>
      </c>
      <c r="E708" s="403" t="s">
        <v>1674</v>
      </c>
      <c r="F708" s="403">
        <v>2020003050031</v>
      </c>
      <c r="G708" s="404" t="s">
        <v>696</v>
      </c>
      <c r="H708" s="404" t="s">
        <v>1675</v>
      </c>
      <c r="I708" s="47">
        <v>3095589</v>
      </c>
      <c r="J708" s="405" t="s">
        <v>689</v>
      </c>
      <c r="K708" s="402" t="s">
        <v>1602</v>
      </c>
      <c r="L708" s="402" t="s">
        <v>128</v>
      </c>
      <c r="M708" s="402" t="s">
        <v>159</v>
      </c>
      <c r="N708" s="406" t="s">
        <v>697</v>
      </c>
      <c r="O708" s="405">
        <v>59</v>
      </c>
      <c r="P708" s="407" t="s">
        <v>1676</v>
      </c>
      <c r="Q708" s="402" t="s">
        <v>1677</v>
      </c>
      <c r="R708" s="402" t="s">
        <v>1614</v>
      </c>
      <c r="S708" s="401">
        <v>12</v>
      </c>
      <c r="T708" s="411" t="s">
        <v>42</v>
      </c>
      <c r="U708" s="48">
        <v>34</v>
      </c>
      <c r="V708" s="402" t="s">
        <v>43</v>
      </c>
      <c r="W708" s="402" t="s">
        <v>110</v>
      </c>
      <c r="X708" s="402" t="s">
        <v>110</v>
      </c>
      <c r="Y708" s="49">
        <v>15</v>
      </c>
      <c r="Z708" s="402" t="s">
        <v>940</v>
      </c>
      <c r="AA708" s="402">
        <v>24</v>
      </c>
      <c r="AB708" s="49">
        <v>3095589</v>
      </c>
      <c r="AC708" s="49">
        <v>0</v>
      </c>
      <c r="AD708" s="49">
        <v>0</v>
      </c>
      <c r="AE708" s="49">
        <v>3095589</v>
      </c>
    </row>
    <row r="709" spans="1:31" s="21" customFormat="1" ht="50.1" customHeight="1" x14ac:dyDescent="0.25">
      <c r="A709" s="400">
        <v>382</v>
      </c>
      <c r="B709" s="402">
        <v>80111600</v>
      </c>
      <c r="C709" s="402" t="s">
        <v>1608</v>
      </c>
      <c r="D709" s="402" t="s">
        <v>1609</v>
      </c>
      <c r="E709" s="403" t="s">
        <v>1674</v>
      </c>
      <c r="F709" s="403">
        <v>2020003050031</v>
      </c>
      <c r="G709" s="404" t="s">
        <v>696</v>
      </c>
      <c r="H709" s="404" t="s">
        <v>1675</v>
      </c>
      <c r="I709" s="47">
        <v>3619833</v>
      </c>
      <c r="J709" s="405" t="s">
        <v>718</v>
      </c>
      <c r="K709" s="402" t="s">
        <v>1578</v>
      </c>
      <c r="L709" s="402" t="s">
        <v>128</v>
      </c>
      <c r="M709" s="402" t="s">
        <v>159</v>
      </c>
      <c r="N709" s="406" t="s">
        <v>697</v>
      </c>
      <c r="O709" s="405">
        <v>59</v>
      </c>
      <c r="P709" s="407" t="s">
        <v>1676</v>
      </c>
      <c r="Q709" s="402" t="s">
        <v>1677</v>
      </c>
      <c r="R709" s="402" t="s">
        <v>1614</v>
      </c>
      <c r="S709" s="408">
        <v>10</v>
      </c>
      <c r="T709" s="415" t="s">
        <v>42</v>
      </c>
      <c r="U709" s="56" t="s">
        <v>620</v>
      </c>
      <c r="V709" s="402" t="s">
        <v>43</v>
      </c>
      <c r="W709" s="402" t="s">
        <v>130</v>
      </c>
      <c r="X709" s="402" t="s">
        <v>130</v>
      </c>
      <c r="Y709" s="49" t="s">
        <v>620</v>
      </c>
      <c r="Z709" s="402" t="s">
        <v>620</v>
      </c>
      <c r="AA709" s="402" t="s">
        <v>620</v>
      </c>
      <c r="AB709" s="49">
        <v>0</v>
      </c>
      <c r="AC709" s="49">
        <v>3619833</v>
      </c>
      <c r="AD709" s="49">
        <v>0</v>
      </c>
      <c r="AE709" s="49">
        <v>0</v>
      </c>
    </row>
    <row r="710" spans="1:31" s="21" customFormat="1" ht="50.1" customHeight="1" x14ac:dyDescent="0.25">
      <c r="A710" s="400">
        <v>383</v>
      </c>
      <c r="B710" s="402">
        <v>80111600</v>
      </c>
      <c r="C710" s="402" t="s">
        <v>1608</v>
      </c>
      <c r="D710" s="402" t="s">
        <v>1609</v>
      </c>
      <c r="E710" s="403" t="s">
        <v>1674</v>
      </c>
      <c r="F710" s="403">
        <v>2020003050031</v>
      </c>
      <c r="G710" s="404" t="s">
        <v>696</v>
      </c>
      <c r="H710" s="404" t="s">
        <v>1675</v>
      </c>
      <c r="I710" s="47">
        <v>4322232</v>
      </c>
      <c r="J710" s="405" t="s">
        <v>720</v>
      </c>
      <c r="K710" s="402" t="s">
        <v>1578</v>
      </c>
      <c r="L710" s="402" t="s">
        <v>128</v>
      </c>
      <c r="M710" s="402" t="s">
        <v>159</v>
      </c>
      <c r="N710" s="406" t="s">
        <v>697</v>
      </c>
      <c r="O710" s="405">
        <v>59</v>
      </c>
      <c r="P710" s="407" t="s">
        <v>1676</v>
      </c>
      <c r="Q710" s="402" t="s">
        <v>1677</v>
      </c>
      <c r="R710" s="402" t="s">
        <v>1614</v>
      </c>
      <c r="S710" s="401">
        <v>10.5</v>
      </c>
      <c r="T710" s="437" t="s">
        <v>42</v>
      </c>
      <c r="U710" s="49" t="s">
        <v>620</v>
      </c>
      <c r="V710" s="402" t="s">
        <v>43</v>
      </c>
      <c r="W710" s="402" t="s">
        <v>123</v>
      </c>
      <c r="X710" s="402" t="s">
        <v>123</v>
      </c>
      <c r="Y710" s="49" t="s">
        <v>620</v>
      </c>
      <c r="Z710" s="402" t="s">
        <v>620</v>
      </c>
      <c r="AA710" s="402" t="s">
        <v>620</v>
      </c>
      <c r="AB710" s="49">
        <v>0</v>
      </c>
      <c r="AC710" s="49">
        <v>4322232</v>
      </c>
      <c r="AD710" s="49">
        <v>0</v>
      </c>
      <c r="AE710" s="49">
        <v>0</v>
      </c>
    </row>
    <row r="711" spans="1:31" s="21" customFormat="1" ht="50.1" customHeight="1" x14ac:dyDescent="0.25">
      <c r="A711" s="400">
        <v>384</v>
      </c>
      <c r="B711" s="402">
        <v>80111600</v>
      </c>
      <c r="C711" s="402" t="s">
        <v>1608</v>
      </c>
      <c r="D711" s="402" t="s">
        <v>1609</v>
      </c>
      <c r="E711" s="403" t="s">
        <v>1674</v>
      </c>
      <c r="F711" s="403">
        <v>2020003050031</v>
      </c>
      <c r="G711" s="404" t="s">
        <v>696</v>
      </c>
      <c r="H711" s="404" t="s">
        <v>1675</v>
      </c>
      <c r="I711" s="47">
        <v>0</v>
      </c>
      <c r="J711" s="444" t="s">
        <v>705</v>
      </c>
      <c r="K711" s="402" t="s">
        <v>1578</v>
      </c>
      <c r="L711" s="402" t="s">
        <v>705</v>
      </c>
      <c r="M711" s="402" t="s">
        <v>705</v>
      </c>
      <c r="N711" s="406" t="s">
        <v>697</v>
      </c>
      <c r="O711" s="405">
        <v>59</v>
      </c>
      <c r="P711" s="407" t="s">
        <v>1676</v>
      </c>
      <c r="Q711" s="402" t="s">
        <v>1677</v>
      </c>
      <c r="R711" s="402" t="s">
        <v>1614</v>
      </c>
      <c r="S711" s="401">
        <v>10.5</v>
      </c>
      <c r="T711" s="415" t="s">
        <v>42</v>
      </c>
      <c r="U711" s="49" t="s">
        <v>620</v>
      </c>
      <c r="V711" s="402" t="s">
        <v>43</v>
      </c>
      <c r="W711" s="402" t="s">
        <v>123</v>
      </c>
      <c r="X711" s="402" t="s">
        <v>123</v>
      </c>
      <c r="Y711" s="49" t="s">
        <v>620</v>
      </c>
      <c r="Z711" s="402" t="s">
        <v>620</v>
      </c>
      <c r="AA711" s="402" t="s">
        <v>620</v>
      </c>
      <c r="AB711" s="49">
        <v>0</v>
      </c>
      <c r="AC711" s="49">
        <v>0</v>
      </c>
      <c r="AD711" s="49">
        <v>0</v>
      </c>
      <c r="AE711" s="49">
        <v>0</v>
      </c>
    </row>
    <row r="712" spans="1:31" s="21" customFormat="1" ht="50.1" customHeight="1" x14ac:dyDescent="0.25">
      <c r="A712" s="400">
        <v>634</v>
      </c>
      <c r="B712" s="452" t="s">
        <v>750</v>
      </c>
      <c r="C712" s="402" t="s">
        <v>1608</v>
      </c>
      <c r="D712" s="402" t="s">
        <v>1609</v>
      </c>
      <c r="E712" s="403" t="s">
        <v>1674</v>
      </c>
      <c r="F712" s="403">
        <v>2020003050031</v>
      </c>
      <c r="G712" s="404" t="s">
        <v>751</v>
      </c>
      <c r="H712" s="404" t="s">
        <v>1675</v>
      </c>
      <c r="I712" s="47">
        <v>1053762810</v>
      </c>
      <c r="J712" s="61" t="s">
        <v>680</v>
      </c>
      <c r="K712" s="402" t="s">
        <v>1578</v>
      </c>
      <c r="L712" s="402" t="s">
        <v>681</v>
      </c>
      <c r="M712" s="402" t="s">
        <v>681</v>
      </c>
      <c r="N712" s="406" t="s">
        <v>752</v>
      </c>
      <c r="O712" s="405">
        <v>92</v>
      </c>
      <c r="P712" s="407" t="s">
        <v>1695</v>
      </c>
      <c r="Q712" s="402" t="s">
        <v>1677</v>
      </c>
      <c r="R712" s="402" t="s">
        <v>1614</v>
      </c>
      <c r="S712" s="401">
        <v>9</v>
      </c>
      <c r="T712" s="416" t="s">
        <v>42</v>
      </c>
      <c r="U712" s="49" t="s">
        <v>620</v>
      </c>
      <c r="V712" s="402" t="s">
        <v>43</v>
      </c>
      <c r="W712" s="402" t="s">
        <v>130</v>
      </c>
      <c r="X712" s="402" t="s">
        <v>130</v>
      </c>
      <c r="Y712" s="49" t="s">
        <v>620</v>
      </c>
      <c r="Z712" s="402" t="s">
        <v>620</v>
      </c>
      <c r="AA712" s="402" t="s">
        <v>620</v>
      </c>
      <c r="AB712" s="49">
        <v>0</v>
      </c>
      <c r="AC712" s="49">
        <v>1053762810</v>
      </c>
      <c r="AD712" s="49">
        <v>0</v>
      </c>
      <c r="AE712" s="49">
        <v>0</v>
      </c>
    </row>
    <row r="713" spans="1:31" s="21" customFormat="1" ht="50.1" customHeight="1" x14ac:dyDescent="0.25">
      <c r="A713" s="400" t="s">
        <v>108</v>
      </c>
      <c r="B713" s="61">
        <v>80141607</v>
      </c>
      <c r="C713" s="402" t="s">
        <v>1608</v>
      </c>
      <c r="D713" s="402" t="s">
        <v>1609</v>
      </c>
      <c r="E713" s="403" t="s">
        <v>1674</v>
      </c>
      <c r="F713" s="403">
        <v>2020003050031</v>
      </c>
      <c r="G713" s="404" t="s">
        <v>730</v>
      </c>
      <c r="H713" s="404" t="s">
        <v>1675</v>
      </c>
      <c r="I713" s="47">
        <v>139045382</v>
      </c>
      <c r="J713" s="61" t="s">
        <v>753</v>
      </c>
      <c r="K713" s="402" t="s">
        <v>1578</v>
      </c>
      <c r="L713" s="402" t="s">
        <v>128</v>
      </c>
      <c r="M713" s="402" t="s">
        <v>754</v>
      </c>
      <c r="N713" s="406" t="s">
        <v>716</v>
      </c>
      <c r="O713" s="405">
        <v>60</v>
      </c>
      <c r="P713" s="407" t="s">
        <v>1689</v>
      </c>
      <c r="Q713" s="402" t="s">
        <v>1677</v>
      </c>
      <c r="R713" s="402" t="s">
        <v>1614</v>
      </c>
      <c r="S713" s="401">
        <v>8</v>
      </c>
      <c r="T713" s="415" t="s">
        <v>42</v>
      </c>
      <c r="U713" s="49" t="s">
        <v>620</v>
      </c>
      <c r="V713" s="402" t="s">
        <v>43</v>
      </c>
      <c r="W713" s="402" t="s">
        <v>168</v>
      </c>
      <c r="X713" s="402" t="s">
        <v>168</v>
      </c>
      <c r="Y713" s="49" t="s">
        <v>620</v>
      </c>
      <c r="Z713" s="402" t="s">
        <v>620</v>
      </c>
      <c r="AA713" s="402" t="s">
        <v>620</v>
      </c>
      <c r="AB713" s="49">
        <v>0</v>
      </c>
      <c r="AC713" s="49">
        <v>139045382</v>
      </c>
      <c r="AD713" s="49">
        <v>0</v>
      </c>
      <c r="AE713" s="49">
        <v>0</v>
      </c>
    </row>
    <row r="714" spans="1:31" s="21" customFormat="1" ht="50.1" customHeight="1" x14ac:dyDescent="0.25">
      <c r="A714" s="400">
        <v>372</v>
      </c>
      <c r="B714" s="402">
        <v>86111602</v>
      </c>
      <c r="C714" s="402" t="s">
        <v>1608</v>
      </c>
      <c r="D714" s="402" t="s">
        <v>1609</v>
      </c>
      <c r="E714" s="403" t="s">
        <v>1674</v>
      </c>
      <c r="F714" s="403">
        <v>2020003050031</v>
      </c>
      <c r="G714" s="404" t="s">
        <v>755</v>
      </c>
      <c r="H714" s="404" t="s">
        <v>1675</v>
      </c>
      <c r="I714" s="47">
        <v>413500782</v>
      </c>
      <c r="J714" s="458" t="s">
        <v>756</v>
      </c>
      <c r="K714" s="402" t="s">
        <v>1578</v>
      </c>
      <c r="L714" s="402" t="s">
        <v>128</v>
      </c>
      <c r="M714" s="402" t="s">
        <v>754</v>
      </c>
      <c r="N714" s="406" t="s">
        <v>716</v>
      </c>
      <c r="O714" s="405">
        <v>60</v>
      </c>
      <c r="P714" s="407" t="s">
        <v>1689</v>
      </c>
      <c r="Q714" s="402" t="s">
        <v>1677</v>
      </c>
      <c r="R714" s="402" t="s">
        <v>1614</v>
      </c>
      <c r="S714" s="401">
        <v>5</v>
      </c>
      <c r="T714" s="415" t="s">
        <v>42</v>
      </c>
      <c r="U714" s="49" t="s">
        <v>620</v>
      </c>
      <c r="V714" s="402" t="s">
        <v>43</v>
      </c>
      <c r="W714" s="402" t="s">
        <v>168</v>
      </c>
      <c r="X714" s="402" t="s">
        <v>168</v>
      </c>
      <c r="Y714" s="49" t="s">
        <v>620</v>
      </c>
      <c r="Z714" s="402" t="s">
        <v>620</v>
      </c>
      <c r="AA714" s="402" t="s">
        <v>620</v>
      </c>
      <c r="AB714" s="49">
        <v>0</v>
      </c>
      <c r="AC714" s="49">
        <v>413500782</v>
      </c>
      <c r="AD714" s="49">
        <v>0</v>
      </c>
      <c r="AE714" s="49">
        <v>0</v>
      </c>
    </row>
    <row r="715" spans="1:31" s="21" customFormat="1" ht="50.1" customHeight="1" x14ac:dyDescent="0.25">
      <c r="A715" s="400">
        <v>370</v>
      </c>
      <c r="B715" s="402">
        <v>80141607</v>
      </c>
      <c r="C715" s="402" t="s">
        <v>1608</v>
      </c>
      <c r="D715" s="402" t="s">
        <v>1609</v>
      </c>
      <c r="E715" s="403" t="s">
        <v>1674</v>
      </c>
      <c r="F715" s="403">
        <v>2020003050031</v>
      </c>
      <c r="G715" s="404" t="s">
        <v>730</v>
      </c>
      <c r="H715" s="404" t="s">
        <v>1675</v>
      </c>
      <c r="I715" s="47">
        <v>202908246</v>
      </c>
      <c r="J715" s="458" t="s">
        <v>757</v>
      </c>
      <c r="K715" s="402" t="s">
        <v>1578</v>
      </c>
      <c r="L715" s="402" t="s">
        <v>128</v>
      </c>
      <c r="M715" s="402" t="s">
        <v>660</v>
      </c>
      <c r="N715" s="406" t="s">
        <v>716</v>
      </c>
      <c r="O715" s="405">
        <v>60</v>
      </c>
      <c r="P715" s="407" t="s">
        <v>1689</v>
      </c>
      <c r="Q715" s="402" t="s">
        <v>1677</v>
      </c>
      <c r="R715" s="402" t="s">
        <v>1614</v>
      </c>
      <c r="S715" s="401">
        <v>9</v>
      </c>
      <c r="T715" s="409" t="s">
        <v>42</v>
      </c>
      <c r="U715" s="48" t="s">
        <v>620</v>
      </c>
      <c r="V715" s="402" t="s">
        <v>43</v>
      </c>
      <c r="W715" s="402" t="s">
        <v>168</v>
      </c>
      <c r="X715" s="402" t="s">
        <v>168</v>
      </c>
      <c r="Y715" s="49" t="s">
        <v>620</v>
      </c>
      <c r="Z715" s="402" t="s">
        <v>620</v>
      </c>
      <c r="AA715" s="402" t="s">
        <v>620</v>
      </c>
      <c r="AB715" s="49">
        <v>0</v>
      </c>
      <c r="AC715" s="49">
        <v>202908246</v>
      </c>
      <c r="AD715" s="49">
        <v>0</v>
      </c>
      <c r="AE715" s="49">
        <v>0</v>
      </c>
    </row>
    <row r="716" spans="1:31" s="21" customFormat="1" ht="50.1" customHeight="1" x14ac:dyDescent="0.25">
      <c r="A716" s="400">
        <v>591</v>
      </c>
      <c r="B716" s="402">
        <v>80111600</v>
      </c>
      <c r="C716" s="402" t="s">
        <v>1608</v>
      </c>
      <c r="D716" s="402" t="s">
        <v>1609</v>
      </c>
      <c r="E716" s="403" t="s">
        <v>1674</v>
      </c>
      <c r="F716" s="403">
        <v>2020003050031</v>
      </c>
      <c r="G716" s="404" t="s">
        <v>714</v>
      </c>
      <c r="H716" s="404" t="s">
        <v>1675</v>
      </c>
      <c r="I716" s="47">
        <v>56714027</v>
      </c>
      <c r="J716" s="458" t="s">
        <v>758</v>
      </c>
      <c r="K716" s="402" t="s">
        <v>1602</v>
      </c>
      <c r="L716" s="402" t="s">
        <v>128</v>
      </c>
      <c r="M716" s="402" t="s">
        <v>159</v>
      </c>
      <c r="N716" s="406" t="s">
        <v>716</v>
      </c>
      <c r="O716" s="405">
        <v>60</v>
      </c>
      <c r="P716" s="407" t="s">
        <v>1689</v>
      </c>
      <c r="Q716" s="402" t="s">
        <v>1677</v>
      </c>
      <c r="R716" s="402" t="s">
        <v>1614</v>
      </c>
      <c r="S716" s="408">
        <v>6.5</v>
      </c>
      <c r="T716" s="437" t="s">
        <v>42</v>
      </c>
      <c r="U716" s="56">
        <v>312</v>
      </c>
      <c r="V716" s="402" t="s">
        <v>43</v>
      </c>
      <c r="W716" s="402" t="s">
        <v>130</v>
      </c>
      <c r="X716" s="402" t="s">
        <v>130</v>
      </c>
      <c r="Y716" s="49">
        <v>233</v>
      </c>
      <c r="Z716" s="402" t="s">
        <v>1391</v>
      </c>
      <c r="AA716" s="402">
        <v>2346</v>
      </c>
      <c r="AB716" s="49">
        <v>56714027</v>
      </c>
      <c r="AC716" s="49">
        <v>0</v>
      </c>
      <c r="AD716" s="49">
        <v>0</v>
      </c>
      <c r="AE716" s="49">
        <v>56714027</v>
      </c>
    </row>
    <row r="717" spans="1:31" s="21" customFormat="1" ht="50.1" customHeight="1" x14ac:dyDescent="0.25">
      <c r="A717" s="400">
        <v>592</v>
      </c>
      <c r="B717" s="402">
        <v>80111600</v>
      </c>
      <c r="C717" s="402" t="s">
        <v>1608</v>
      </c>
      <c r="D717" s="402" t="s">
        <v>1609</v>
      </c>
      <c r="E717" s="403" t="s">
        <v>1664</v>
      </c>
      <c r="F717" s="403">
        <v>2020003050030</v>
      </c>
      <c r="G717" s="404" t="s">
        <v>732</v>
      </c>
      <c r="H717" s="404" t="s">
        <v>1665</v>
      </c>
      <c r="I717" s="47">
        <v>56714027</v>
      </c>
      <c r="J717" s="458" t="s">
        <v>759</v>
      </c>
      <c r="K717" s="402" t="s">
        <v>1602</v>
      </c>
      <c r="L717" s="402" t="s">
        <v>128</v>
      </c>
      <c r="M717" s="402" t="s">
        <v>159</v>
      </c>
      <c r="N717" s="406" t="s">
        <v>723</v>
      </c>
      <c r="O717" s="405">
        <v>53</v>
      </c>
      <c r="P717" s="407" t="s">
        <v>1690</v>
      </c>
      <c r="Q717" s="402" t="s">
        <v>1667</v>
      </c>
      <c r="R717" s="402" t="s">
        <v>1614</v>
      </c>
      <c r="S717" s="408">
        <v>6.5</v>
      </c>
      <c r="T717" s="415" t="s">
        <v>42</v>
      </c>
      <c r="U717" s="56">
        <v>311</v>
      </c>
      <c r="V717" s="402" t="s">
        <v>43</v>
      </c>
      <c r="W717" s="402" t="s">
        <v>130</v>
      </c>
      <c r="X717" s="402" t="s">
        <v>130</v>
      </c>
      <c r="Y717" s="49">
        <v>229</v>
      </c>
      <c r="Z717" s="402" t="s">
        <v>1382</v>
      </c>
      <c r="AA717" s="402">
        <v>2211</v>
      </c>
      <c r="AB717" s="49">
        <v>56714027</v>
      </c>
      <c r="AC717" s="49">
        <v>0</v>
      </c>
      <c r="AD717" s="49">
        <v>0</v>
      </c>
      <c r="AE717" s="49">
        <v>56714027</v>
      </c>
    </row>
    <row r="718" spans="1:31" s="21" customFormat="1" ht="50.1" customHeight="1" x14ac:dyDescent="0.25">
      <c r="A718" s="400">
        <v>593</v>
      </c>
      <c r="B718" s="402">
        <v>80111600</v>
      </c>
      <c r="C718" s="402" t="s">
        <v>1608</v>
      </c>
      <c r="D718" s="402" t="s">
        <v>1609</v>
      </c>
      <c r="E718" s="403" t="s">
        <v>1664</v>
      </c>
      <c r="F718" s="403">
        <v>2020003050030</v>
      </c>
      <c r="G718" s="404" t="s">
        <v>732</v>
      </c>
      <c r="H718" s="404" t="s">
        <v>1665</v>
      </c>
      <c r="I718" s="47">
        <v>37909397</v>
      </c>
      <c r="J718" s="458" t="s">
        <v>760</v>
      </c>
      <c r="K718" s="402" t="s">
        <v>1602</v>
      </c>
      <c r="L718" s="402" t="s">
        <v>128</v>
      </c>
      <c r="M718" s="402" t="s">
        <v>159</v>
      </c>
      <c r="N718" s="406" t="s">
        <v>723</v>
      </c>
      <c r="O718" s="405">
        <v>53</v>
      </c>
      <c r="P718" s="407" t="s">
        <v>1690</v>
      </c>
      <c r="Q718" s="402" t="s">
        <v>1667</v>
      </c>
      <c r="R718" s="402" t="s">
        <v>1614</v>
      </c>
      <c r="S718" s="408">
        <v>6.5</v>
      </c>
      <c r="T718" s="415" t="s">
        <v>42</v>
      </c>
      <c r="U718" s="56">
        <v>313</v>
      </c>
      <c r="V718" s="402" t="s">
        <v>43</v>
      </c>
      <c r="W718" s="402" t="s">
        <v>130</v>
      </c>
      <c r="X718" s="402" t="s">
        <v>130</v>
      </c>
      <c r="Y718" s="49">
        <v>230</v>
      </c>
      <c r="Z718" s="402" t="s">
        <v>1385</v>
      </c>
      <c r="AA718" s="402">
        <v>2377</v>
      </c>
      <c r="AB718" s="49">
        <v>37909397</v>
      </c>
      <c r="AC718" s="49">
        <v>0</v>
      </c>
      <c r="AD718" s="49">
        <v>0</v>
      </c>
      <c r="AE718" s="49">
        <v>37909397</v>
      </c>
    </row>
    <row r="719" spans="1:31" s="21" customFormat="1" ht="50.1" customHeight="1" x14ac:dyDescent="0.25">
      <c r="A719" s="400">
        <v>448</v>
      </c>
      <c r="B719" s="402">
        <v>80111600</v>
      </c>
      <c r="C719" s="402" t="s">
        <v>1608</v>
      </c>
      <c r="D719" s="402" t="s">
        <v>1609</v>
      </c>
      <c r="E719" s="403" t="s">
        <v>1674</v>
      </c>
      <c r="F719" s="403">
        <v>2020003050031</v>
      </c>
      <c r="G719" s="404" t="s">
        <v>714</v>
      </c>
      <c r="H719" s="404" t="s">
        <v>1675</v>
      </c>
      <c r="I719" s="47">
        <v>0</v>
      </c>
      <c r="J719" s="405" t="s">
        <v>37</v>
      </c>
      <c r="K719" s="402" t="s">
        <v>1578</v>
      </c>
      <c r="L719" s="402" t="s">
        <v>128</v>
      </c>
      <c r="M719" s="402" t="s">
        <v>159</v>
      </c>
      <c r="N719" s="406" t="s">
        <v>716</v>
      </c>
      <c r="O719" s="405">
        <v>60</v>
      </c>
      <c r="P719" s="407" t="s">
        <v>1689</v>
      </c>
      <c r="Q719" s="402" t="s">
        <v>1677</v>
      </c>
      <c r="R719" s="402" t="s">
        <v>1614</v>
      </c>
      <c r="S719" s="408">
        <v>9</v>
      </c>
      <c r="T719" s="415" t="s">
        <v>42</v>
      </c>
      <c r="U719" s="49" t="s">
        <v>620</v>
      </c>
      <c r="V719" s="402" t="s">
        <v>43</v>
      </c>
      <c r="W719" s="402" t="s">
        <v>168</v>
      </c>
      <c r="X719" s="402" t="s">
        <v>168</v>
      </c>
      <c r="Y719" s="49" t="s">
        <v>620</v>
      </c>
      <c r="Z719" s="402" t="s">
        <v>620</v>
      </c>
      <c r="AA719" s="402" t="s">
        <v>620</v>
      </c>
      <c r="AB719" s="49">
        <v>0</v>
      </c>
      <c r="AC719" s="49">
        <v>0</v>
      </c>
      <c r="AD719" s="49">
        <v>0</v>
      </c>
      <c r="AE719" s="49">
        <v>0</v>
      </c>
    </row>
    <row r="720" spans="1:31" s="21" customFormat="1" ht="50.1" customHeight="1" x14ac:dyDescent="0.25">
      <c r="A720" s="400">
        <v>449</v>
      </c>
      <c r="B720" s="402">
        <v>80111600</v>
      </c>
      <c r="C720" s="402" t="s">
        <v>1608</v>
      </c>
      <c r="D720" s="402" t="s">
        <v>1609</v>
      </c>
      <c r="E720" s="403" t="s">
        <v>1674</v>
      </c>
      <c r="F720" s="403">
        <v>2020003050031</v>
      </c>
      <c r="G720" s="404" t="s">
        <v>714</v>
      </c>
      <c r="H720" s="404" t="s">
        <v>1675</v>
      </c>
      <c r="I720" s="47">
        <v>0</v>
      </c>
      <c r="J720" s="405" t="s">
        <v>37</v>
      </c>
      <c r="K720" s="402" t="s">
        <v>1578</v>
      </c>
      <c r="L720" s="402" t="s">
        <v>128</v>
      </c>
      <c r="M720" s="402" t="s">
        <v>159</v>
      </c>
      <c r="N720" s="406" t="s">
        <v>716</v>
      </c>
      <c r="O720" s="405">
        <v>60</v>
      </c>
      <c r="P720" s="407" t="s">
        <v>1689</v>
      </c>
      <c r="Q720" s="402" t="s">
        <v>1677</v>
      </c>
      <c r="R720" s="402" t="s">
        <v>1614</v>
      </c>
      <c r="S720" s="408">
        <v>9</v>
      </c>
      <c r="T720" s="415" t="s">
        <v>42</v>
      </c>
      <c r="U720" s="49" t="s">
        <v>620</v>
      </c>
      <c r="V720" s="402" t="s">
        <v>43</v>
      </c>
      <c r="W720" s="402" t="s">
        <v>168</v>
      </c>
      <c r="X720" s="402" t="s">
        <v>168</v>
      </c>
      <c r="Y720" s="49" t="s">
        <v>620</v>
      </c>
      <c r="Z720" s="402" t="s">
        <v>620</v>
      </c>
      <c r="AA720" s="402" t="s">
        <v>620</v>
      </c>
      <c r="AB720" s="49">
        <v>0</v>
      </c>
      <c r="AC720" s="49">
        <v>0</v>
      </c>
      <c r="AD720" s="49">
        <v>0</v>
      </c>
      <c r="AE720" s="49">
        <v>0</v>
      </c>
    </row>
    <row r="721" spans="1:31" s="21" customFormat="1" ht="50.1" customHeight="1" x14ac:dyDescent="0.25">
      <c r="A721" s="400">
        <v>450</v>
      </c>
      <c r="B721" s="402">
        <v>80111600</v>
      </c>
      <c r="C721" s="402" t="s">
        <v>1608</v>
      </c>
      <c r="D721" s="402" t="s">
        <v>1609</v>
      </c>
      <c r="E721" s="403" t="s">
        <v>1674</v>
      </c>
      <c r="F721" s="403">
        <v>2020003050031</v>
      </c>
      <c r="G721" s="404" t="s">
        <v>714</v>
      </c>
      <c r="H721" s="404" t="s">
        <v>1675</v>
      </c>
      <c r="I721" s="47">
        <v>0</v>
      </c>
      <c r="J721" s="405" t="s">
        <v>37</v>
      </c>
      <c r="K721" s="402" t="s">
        <v>1578</v>
      </c>
      <c r="L721" s="402" t="s">
        <v>128</v>
      </c>
      <c r="M721" s="402" t="s">
        <v>159</v>
      </c>
      <c r="N721" s="406" t="s">
        <v>716</v>
      </c>
      <c r="O721" s="405">
        <v>60</v>
      </c>
      <c r="P721" s="407" t="s">
        <v>1689</v>
      </c>
      <c r="Q721" s="402" t="s">
        <v>1677</v>
      </c>
      <c r="R721" s="402" t="s">
        <v>1614</v>
      </c>
      <c r="S721" s="408">
        <v>9</v>
      </c>
      <c r="T721" s="415" t="s">
        <v>42</v>
      </c>
      <c r="U721" s="49" t="s">
        <v>620</v>
      </c>
      <c r="V721" s="402" t="s">
        <v>43</v>
      </c>
      <c r="W721" s="402" t="s">
        <v>168</v>
      </c>
      <c r="X721" s="402" t="s">
        <v>168</v>
      </c>
      <c r="Y721" s="49" t="s">
        <v>620</v>
      </c>
      <c r="Z721" s="402" t="s">
        <v>620</v>
      </c>
      <c r="AA721" s="402" t="s">
        <v>620</v>
      </c>
      <c r="AB721" s="49">
        <v>0</v>
      </c>
      <c r="AC721" s="49">
        <v>0</v>
      </c>
      <c r="AD721" s="49">
        <v>0</v>
      </c>
      <c r="AE721" s="49">
        <v>0</v>
      </c>
    </row>
    <row r="722" spans="1:31" s="21" customFormat="1" ht="49.5" customHeight="1" x14ac:dyDescent="0.25">
      <c r="A722" s="400">
        <v>451</v>
      </c>
      <c r="B722" s="402">
        <v>80111600</v>
      </c>
      <c r="C722" s="402" t="s">
        <v>1608</v>
      </c>
      <c r="D722" s="402" t="s">
        <v>1609</v>
      </c>
      <c r="E722" s="403" t="s">
        <v>1674</v>
      </c>
      <c r="F722" s="403">
        <v>2020003050031</v>
      </c>
      <c r="G722" s="404" t="s">
        <v>714</v>
      </c>
      <c r="H722" s="404" t="s">
        <v>1675</v>
      </c>
      <c r="I722" s="47">
        <v>0</v>
      </c>
      <c r="J722" s="405" t="s">
        <v>37</v>
      </c>
      <c r="K722" s="402" t="s">
        <v>1578</v>
      </c>
      <c r="L722" s="402" t="s">
        <v>128</v>
      </c>
      <c r="M722" s="402" t="s">
        <v>159</v>
      </c>
      <c r="N722" s="406" t="s">
        <v>716</v>
      </c>
      <c r="O722" s="405">
        <v>60</v>
      </c>
      <c r="P722" s="407" t="s">
        <v>1689</v>
      </c>
      <c r="Q722" s="402" t="s">
        <v>1677</v>
      </c>
      <c r="R722" s="402" t="s">
        <v>1614</v>
      </c>
      <c r="S722" s="401">
        <v>10</v>
      </c>
      <c r="T722" s="415" t="s">
        <v>42</v>
      </c>
      <c r="U722" s="49" t="s">
        <v>620</v>
      </c>
      <c r="V722" s="402" t="s">
        <v>43</v>
      </c>
      <c r="W722" s="402" t="s">
        <v>130</v>
      </c>
      <c r="X722" s="402" t="s">
        <v>130</v>
      </c>
      <c r="Y722" s="49" t="s">
        <v>620</v>
      </c>
      <c r="Z722" s="402" t="s">
        <v>620</v>
      </c>
      <c r="AA722" s="402" t="s">
        <v>620</v>
      </c>
      <c r="AB722" s="49">
        <v>0</v>
      </c>
      <c r="AC722" s="49">
        <v>0</v>
      </c>
      <c r="AD722" s="49">
        <v>0</v>
      </c>
      <c r="AE722" s="49">
        <v>0</v>
      </c>
    </row>
    <row r="723" spans="1:31" s="21" customFormat="1" ht="49.5" customHeight="1" x14ac:dyDescent="0.25">
      <c r="A723" s="400">
        <v>452</v>
      </c>
      <c r="B723" s="402">
        <v>80111600</v>
      </c>
      <c r="C723" s="402" t="s">
        <v>1608</v>
      </c>
      <c r="D723" s="402" t="s">
        <v>1609</v>
      </c>
      <c r="E723" s="403" t="s">
        <v>1674</v>
      </c>
      <c r="F723" s="403">
        <v>2020003050031</v>
      </c>
      <c r="G723" s="404" t="s">
        <v>714</v>
      </c>
      <c r="H723" s="404" t="s">
        <v>1675</v>
      </c>
      <c r="I723" s="47">
        <v>0</v>
      </c>
      <c r="J723" s="405" t="s">
        <v>37</v>
      </c>
      <c r="K723" s="402" t="s">
        <v>1578</v>
      </c>
      <c r="L723" s="402" t="s">
        <v>128</v>
      </c>
      <c r="M723" s="402" t="s">
        <v>159</v>
      </c>
      <c r="N723" s="406" t="s">
        <v>716</v>
      </c>
      <c r="O723" s="405">
        <v>60</v>
      </c>
      <c r="P723" s="407" t="s">
        <v>1689</v>
      </c>
      <c r="Q723" s="402" t="s">
        <v>1677</v>
      </c>
      <c r="R723" s="402" t="s">
        <v>1614</v>
      </c>
      <c r="S723" s="401">
        <v>10</v>
      </c>
      <c r="T723" s="409" t="s">
        <v>42</v>
      </c>
      <c r="U723" s="48" t="s">
        <v>620</v>
      </c>
      <c r="V723" s="402" t="s">
        <v>43</v>
      </c>
      <c r="W723" s="402" t="s">
        <v>130</v>
      </c>
      <c r="X723" s="402" t="s">
        <v>130</v>
      </c>
      <c r="Y723" s="49" t="s">
        <v>620</v>
      </c>
      <c r="Z723" s="402" t="s">
        <v>620</v>
      </c>
      <c r="AA723" s="402" t="s">
        <v>620</v>
      </c>
      <c r="AB723" s="49">
        <v>0</v>
      </c>
      <c r="AC723" s="49">
        <v>0</v>
      </c>
      <c r="AD723" s="49">
        <v>0</v>
      </c>
      <c r="AE723" s="49">
        <v>0</v>
      </c>
    </row>
    <row r="724" spans="1:31" s="21" customFormat="1" ht="49.5" customHeight="1" x14ac:dyDescent="0.25">
      <c r="A724" s="400">
        <v>453</v>
      </c>
      <c r="B724" s="402">
        <v>80111600</v>
      </c>
      <c r="C724" s="402" t="s">
        <v>1608</v>
      </c>
      <c r="D724" s="402" t="s">
        <v>1609</v>
      </c>
      <c r="E724" s="403" t="s">
        <v>1674</v>
      </c>
      <c r="F724" s="403">
        <v>2020003050031</v>
      </c>
      <c r="G724" s="404" t="s">
        <v>761</v>
      </c>
      <c r="H724" s="404" t="s">
        <v>1675</v>
      </c>
      <c r="I724" s="47">
        <v>0</v>
      </c>
      <c r="J724" s="405" t="s">
        <v>37</v>
      </c>
      <c r="K724" s="402" t="s">
        <v>1578</v>
      </c>
      <c r="L724" s="402" t="s">
        <v>128</v>
      </c>
      <c r="M724" s="402" t="s">
        <v>159</v>
      </c>
      <c r="N724" s="406" t="s">
        <v>716</v>
      </c>
      <c r="O724" s="405">
        <v>60</v>
      </c>
      <c r="P724" s="407" t="s">
        <v>1689</v>
      </c>
      <c r="Q724" s="402" t="s">
        <v>1677</v>
      </c>
      <c r="R724" s="402" t="s">
        <v>1614</v>
      </c>
      <c r="S724" s="401">
        <v>10</v>
      </c>
      <c r="T724" s="409" t="s">
        <v>42</v>
      </c>
      <c r="U724" s="48" t="s">
        <v>620</v>
      </c>
      <c r="V724" s="402" t="s">
        <v>43</v>
      </c>
      <c r="W724" s="402" t="s">
        <v>130</v>
      </c>
      <c r="X724" s="402" t="s">
        <v>130</v>
      </c>
      <c r="Y724" s="49" t="s">
        <v>620</v>
      </c>
      <c r="Z724" s="402" t="s">
        <v>620</v>
      </c>
      <c r="AA724" s="402" t="s">
        <v>620</v>
      </c>
      <c r="AB724" s="49">
        <v>0</v>
      </c>
      <c r="AC724" s="49">
        <v>0</v>
      </c>
      <c r="AD724" s="49">
        <v>0</v>
      </c>
      <c r="AE724" s="49">
        <v>0</v>
      </c>
    </row>
    <row r="725" spans="1:31" s="21" customFormat="1" ht="49.5" customHeight="1" x14ac:dyDescent="0.25">
      <c r="A725" s="400">
        <v>454</v>
      </c>
      <c r="B725" s="402">
        <v>80111600</v>
      </c>
      <c r="C725" s="402" t="s">
        <v>1608</v>
      </c>
      <c r="D725" s="402" t="s">
        <v>1609</v>
      </c>
      <c r="E725" s="403" t="s">
        <v>1674</v>
      </c>
      <c r="F725" s="403">
        <v>2020003050031</v>
      </c>
      <c r="G725" s="404" t="s">
        <v>761</v>
      </c>
      <c r="H725" s="404" t="s">
        <v>1675</v>
      </c>
      <c r="I725" s="47">
        <v>0</v>
      </c>
      <c r="J725" s="405" t="s">
        <v>37</v>
      </c>
      <c r="K725" s="402" t="s">
        <v>1578</v>
      </c>
      <c r="L725" s="402" t="s">
        <v>128</v>
      </c>
      <c r="M725" s="402" t="s">
        <v>159</v>
      </c>
      <c r="N725" s="406" t="s">
        <v>716</v>
      </c>
      <c r="O725" s="405">
        <v>60</v>
      </c>
      <c r="P725" s="407" t="s">
        <v>1689</v>
      </c>
      <c r="Q725" s="402" t="s">
        <v>1677</v>
      </c>
      <c r="R725" s="402" t="s">
        <v>1614</v>
      </c>
      <c r="S725" s="401">
        <v>10</v>
      </c>
      <c r="T725" s="412" t="s">
        <v>42</v>
      </c>
      <c r="U725" s="48" t="s">
        <v>620</v>
      </c>
      <c r="V725" s="402" t="s">
        <v>43</v>
      </c>
      <c r="W725" s="402" t="s">
        <v>130</v>
      </c>
      <c r="X725" s="402" t="s">
        <v>130</v>
      </c>
      <c r="Y725" s="49" t="s">
        <v>620</v>
      </c>
      <c r="Z725" s="402" t="s">
        <v>620</v>
      </c>
      <c r="AA725" s="402" t="s">
        <v>620</v>
      </c>
      <c r="AB725" s="49">
        <v>0</v>
      </c>
      <c r="AC725" s="49">
        <v>0</v>
      </c>
      <c r="AD725" s="49">
        <v>0</v>
      </c>
      <c r="AE725" s="49">
        <v>0</v>
      </c>
    </row>
    <row r="726" spans="1:31" s="21" customFormat="1" ht="50.1" customHeight="1" x14ac:dyDescent="0.25">
      <c r="A726" s="400">
        <v>455</v>
      </c>
      <c r="B726" s="402">
        <v>80111600</v>
      </c>
      <c r="C726" s="402" t="s">
        <v>1608</v>
      </c>
      <c r="D726" s="402" t="s">
        <v>1609</v>
      </c>
      <c r="E726" s="403" t="s">
        <v>1674</v>
      </c>
      <c r="F726" s="403">
        <v>2020003050031</v>
      </c>
      <c r="G726" s="404" t="s">
        <v>761</v>
      </c>
      <c r="H726" s="404" t="s">
        <v>1675</v>
      </c>
      <c r="I726" s="47">
        <v>0</v>
      </c>
      <c r="J726" s="405" t="s">
        <v>37</v>
      </c>
      <c r="K726" s="402" t="s">
        <v>1578</v>
      </c>
      <c r="L726" s="402" t="s">
        <v>128</v>
      </c>
      <c r="M726" s="402" t="s">
        <v>159</v>
      </c>
      <c r="N726" s="406" t="s">
        <v>716</v>
      </c>
      <c r="O726" s="405">
        <v>60</v>
      </c>
      <c r="P726" s="407" t="s">
        <v>1689</v>
      </c>
      <c r="Q726" s="402" t="s">
        <v>1677</v>
      </c>
      <c r="R726" s="402" t="s">
        <v>1614</v>
      </c>
      <c r="S726" s="401">
        <v>10</v>
      </c>
      <c r="T726" s="412" t="s">
        <v>42</v>
      </c>
      <c r="U726" s="48" t="s">
        <v>620</v>
      </c>
      <c r="V726" s="402" t="s">
        <v>43</v>
      </c>
      <c r="W726" s="402" t="s">
        <v>130</v>
      </c>
      <c r="X726" s="402" t="s">
        <v>130</v>
      </c>
      <c r="Y726" s="49" t="s">
        <v>620</v>
      </c>
      <c r="Z726" s="402" t="s">
        <v>620</v>
      </c>
      <c r="AA726" s="402" t="s">
        <v>620</v>
      </c>
      <c r="AB726" s="49">
        <v>0</v>
      </c>
      <c r="AC726" s="49">
        <v>0</v>
      </c>
      <c r="AD726" s="49">
        <v>0</v>
      </c>
      <c r="AE726" s="49">
        <v>0</v>
      </c>
    </row>
    <row r="727" spans="1:31" s="21" customFormat="1" ht="50.1" customHeight="1" x14ac:dyDescent="0.25">
      <c r="A727" s="400">
        <v>456</v>
      </c>
      <c r="B727" s="402">
        <v>80111600</v>
      </c>
      <c r="C727" s="402" t="s">
        <v>1608</v>
      </c>
      <c r="D727" s="402" t="s">
        <v>1609</v>
      </c>
      <c r="E727" s="403" t="s">
        <v>1674</v>
      </c>
      <c r="F727" s="403">
        <v>2020003050031</v>
      </c>
      <c r="G727" s="404" t="s">
        <v>761</v>
      </c>
      <c r="H727" s="404" t="s">
        <v>1675</v>
      </c>
      <c r="I727" s="47">
        <v>0</v>
      </c>
      <c r="J727" s="405" t="s">
        <v>37</v>
      </c>
      <c r="K727" s="402" t="s">
        <v>1578</v>
      </c>
      <c r="L727" s="402" t="s">
        <v>128</v>
      </c>
      <c r="M727" s="402" t="s">
        <v>159</v>
      </c>
      <c r="N727" s="406" t="s">
        <v>716</v>
      </c>
      <c r="O727" s="405">
        <v>60</v>
      </c>
      <c r="P727" s="407" t="s">
        <v>1689</v>
      </c>
      <c r="Q727" s="402" t="s">
        <v>1677</v>
      </c>
      <c r="R727" s="402" t="s">
        <v>1614</v>
      </c>
      <c r="S727" s="401">
        <v>10</v>
      </c>
      <c r="T727" s="412" t="s">
        <v>42</v>
      </c>
      <c r="U727" s="48" t="s">
        <v>620</v>
      </c>
      <c r="V727" s="402" t="s">
        <v>43</v>
      </c>
      <c r="W727" s="402" t="s">
        <v>130</v>
      </c>
      <c r="X727" s="402" t="s">
        <v>130</v>
      </c>
      <c r="Y727" s="49" t="s">
        <v>620</v>
      </c>
      <c r="Z727" s="402" t="s">
        <v>620</v>
      </c>
      <c r="AA727" s="402" t="s">
        <v>620</v>
      </c>
      <c r="AB727" s="49">
        <v>0</v>
      </c>
      <c r="AC727" s="49">
        <v>0</v>
      </c>
      <c r="AD727" s="49">
        <v>0</v>
      </c>
      <c r="AE727" s="49">
        <v>0</v>
      </c>
    </row>
    <row r="728" spans="1:31" s="21" customFormat="1" ht="50.1" customHeight="1" x14ac:dyDescent="0.25">
      <c r="A728" s="400">
        <v>457</v>
      </c>
      <c r="B728" s="402">
        <v>80111600</v>
      </c>
      <c r="C728" s="402" t="s">
        <v>1608</v>
      </c>
      <c r="D728" s="402" t="s">
        <v>1609</v>
      </c>
      <c r="E728" s="403" t="s">
        <v>1674</v>
      </c>
      <c r="F728" s="403">
        <v>2020003050031</v>
      </c>
      <c r="G728" s="404" t="s">
        <v>761</v>
      </c>
      <c r="H728" s="404" t="s">
        <v>1675</v>
      </c>
      <c r="I728" s="47">
        <v>0</v>
      </c>
      <c r="J728" s="405" t="s">
        <v>37</v>
      </c>
      <c r="K728" s="402" t="s">
        <v>1578</v>
      </c>
      <c r="L728" s="402" t="s">
        <v>128</v>
      </c>
      <c r="M728" s="402" t="s">
        <v>159</v>
      </c>
      <c r="N728" s="406" t="s">
        <v>716</v>
      </c>
      <c r="O728" s="405">
        <v>60</v>
      </c>
      <c r="P728" s="407" t="s">
        <v>1689</v>
      </c>
      <c r="Q728" s="402" t="s">
        <v>1677</v>
      </c>
      <c r="R728" s="402" t="s">
        <v>1614</v>
      </c>
      <c r="S728" s="401">
        <v>10</v>
      </c>
      <c r="T728" s="409" t="s">
        <v>42</v>
      </c>
      <c r="U728" s="48" t="s">
        <v>620</v>
      </c>
      <c r="V728" s="402" t="s">
        <v>43</v>
      </c>
      <c r="W728" s="402" t="s">
        <v>130</v>
      </c>
      <c r="X728" s="402" t="s">
        <v>130</v>
      </c>
      <c r="Y728" s="49" t="s">
        <v>620</v>
      </c>
      <c r="Z728" s="402" t="s">
        <v>620</v>
      </c>
      <c r="AA728" s="402" t="s">
        <v>620</v>
      </c>
      <c r="AB728" s="49">
        <v>0</v>
      </c>
      <c r="AC728" s="49">
        <v>0</v>
      </c>
      <c r="AD728" s="49">
        <v>0</v>
      </c>
      <c r="AE728" s="49">
        <v>0</v>
      </c>
    </row>
    <row r="729" spans="1:31" s="21" customFormat="1" ht="50.1" customHeight="1" x14ac:dyDescent="0.25">
      <c r="A729" s="400">
        <v>458</v>
      </c>
      <c r="B729" s="402">
        <v>80111600</v>
      </c>
      <c r="C729" s="402" t="s">
        <v>1608</v>
      </c>
      <c r="D729" s="402" t="s">
        <v>1609</v>
      </c>
      <c r="E729" s="403" t="s">
        <v>1674</v>
      </c>
      <c r="F729" s="403">
        <v>2020003050031</v>
      </c>
      <c r="G729" s="404" t="s">
        <v>761</v>
      </c>
      <c r="H729" s="404" t="s">
        <v>1675</v>
      </c>
      <c r="I729" s="47">
        <v>0</v>
      </c>
      <c r="J729" s="405" t="s">
        <v>37</v>
      </c>
      <c r="K729" s="402" t="s">
        <v>1578</v>
      </c>
      <c r="L729" s="402" t="s">
        <v>128</v>
      </c>
      <c r="M729" s="402" t="s">
        <v>159</v>
      </c>
      <c r="N729" s="406" t="s">
        <v>716</v>
      </c>
      <c r="O729" s="405">
        <v>60</v>
      </c>
      <c r="P729" s="407" t="s">
        <v>1689</v>
      </c>
      <c r="Q729" s="402" t="s">
        <v>1677</v>
      </c>
      <c r="R729" s="402" t="s">
        <v>1614</v>
      </c>
      <c r="S729" s="401">
        <v>10</v>
      </c>
      <c r="T729" s="409" t="s">
        <v>42</v>
      </c>
      <c r="U729" s="48" t="s">
        <v>620</v>
      </c>
      <c r="V729" s="402" t="s">
        <v>43</v>
      </c>
      <c r="W729" s="402" t="s">
        <v>130</v>
      </c>
      <c r="X729" s="402" t="s">
        <v>130</v>
      </c>
      <c r="Y729" s="49" t="s">
        <v>620</v>
      </c>
      <c r="Z729" s="402" t="s">
        <v>620</v>
      </c>
      <c r="AA729" s="402" t="s">
        <v>620</v>
      </c>
      <c r="AB729" s="49">
        <v>0</v>
      </c>
      <c r="AC729" s="49">
        <v>0</v>
      </c>
      <c r="AD729" s="49">
        <v>0</v>
      </c>
      <c r="AE729" s="49">
        <v>0</v>
      </c>
    </row>
    <row r="730" spans="1:31" s="21" customFormat="1" ht="50.1" customHeight="1" x14ac:dyDescent="0.25">
      <c r="A730" s="400">
        <v>459</v>
      </c>
      <c r="B730" s="402">
        <v>80111600</v>
      </c>
      <c r="C730" s="402" t="s">
        <v>1608</v>
      </c>
      <c r="D730" s="402" t="s">
        <v>1609</v>
      </c>
      <c r="E730" s="403" t="s">
        <v>1674</v>
      </c>
      <c r="F730" s="403">
        <v>2020003050031</v>
      </c>
      <c r="G730" s="404" t="s">
        <v>761</v>
      </c>
      <c r="H730" s="404" t="s">
        <v>1675</v>
      </c>
      <c r="I730" s="47">
        <v>0</v>
      </c>
      <c r="J730" s="405" t="s">
        <v>37</v>
      </c>
      <c r="K730" s="402" t="s">
        <v>1578</v>
      </c>
      <c r="L730" s="402" t="s">
        <v>128</v>
      </c>
      <c r="M730" s="402" t="s">
        <v>159</v>
      </c>
      <c r="N730" s="406" t="s">
        <v>716</v>
      </c>
      <c r="O730" s="405">
        <v>60</v>
      </c>
      <c r="P730" s="407" t="s">
        <v>1689</v>
      </c>
      <c r="Q730" s="402" t="s">
        <v>1677</v>
      </c>
      <c r="R730" s="402" t="s">
        <v>1614</v>
      </c>
      <c r="S730" s="401">
        <v>10</v>
      </c>
      <c r="T730" s="409" t="s">
        <v>42</v>
      </c>
      <c r="U730" s="48" t="s">
        <v>620</v>
      </c>
      <c r="V730" s="402" t="s">
        <v>43</v>
      </c>
      <c r="W730" s="402" t="s">
        <v>130</v>
      </c>
      <c r="X730" s="402" t="s">
        <v>130</v>
      </c>
      <c r="Y730" s="49" t="s">
        <v>620</v>
      </c>
      <c r="Z730" s="402" t="s">
        <v>620</v>
      </c>
      <c r="AA730" s="402" t="s">
        <v>620</v>
      </c>
      <c r="AB730" s="49">
        <v>0</v>
      </c>
      <c r="AC730" s="49">
        <v>0</v>
      </c>
      <c r="AD730" s="49">
        <v>0</v>
      </c>
      <c r="AE730" s="49">
        <v>0</v>
      </c>
    </row>
    <row r="731" spans="1:31" s="21" customFormat="1" ht="50.1" customHeight="1" x14ac:dyDescent="0.25">
      <c r="A731" s="400">
        <v>460</v>
      </c>
      <c r="B731" s="402">
        <v>80111600</v>
      </c>
      <c r="C731" s="402" t="s">
        <v>1608</v>
      </c>
      <c r="D731" s="402" t="s">
        <v>1609</v>
      </c>
      <c r="E731" s="403" t="s">
        <v>1674</v>
      </c>
      <c r="F731" s="403">
        <v>2020003050031</v>
      </c>
      <c r="G731" s="404" t="s">
        <v>761</v>
      </c>
      <c r="H731" s="404" t="s">
        <v>1675</v>
      </c>
      <c r="I731" s="47">
        <v>0</v>
      </c>
      <c r="J731" s="405" t="s">
        <v>37</v>
      </c>
      <c r="K731" s="402" t="s">
        <v>1578</v>
      </c>
      <c r="L731" s="402" t="s">
        <v>128</v>
      </c>
      <c r="M731" s="402" t="s">
        <v>159</v>
      </c>
      <c r="N731" s="406" t="s">
        <v>716</v>
      </c>
      <c r="O731" s="405">
        <v>60</v>
      </c>
      <c r="P731" s="407" t="s">
        <v>1689</v>
      </c>
      <c r="Q731" s="402" t="s">
        <v>1677</v>
      </c>
      <c r="R731" s="402" t="s">
        <v>1614</v>
      </c>
      <c r="S731" s="401">
        <v>10</v>
      </c>
      <c r="T731" s="409" t="s">
        <v>42</v>
      </c>
      <c r="U731" s="48" t="s">
        <v>620</v>
      </c>
      <c r="V731" s="402" t="s">
        <v>43</v>
      </c>
      <c r="W731" s="402" t="s">
        <v>130</v>
      </c>
      <c r="X731" s="402" t="s">
        <v>130</v>
      </c>
      <c r="Y731" s="49" t="s">
        <v>620</v>
      </c>
      <c r="Z731" s="402" t="s">
        <v>620</v>
      </c>
      <c r="AA731" s="402" t="s">
        <v>620</v>
      </c>
      <c r="AB731" s="49">
        <v>0</v>
      </c>
      <c r="AC731" s="49">
        <v>0</v>
      </c>
      <c r="AD731" s="49">
        <v>0</v>
      </c>
      <c r="AE731" s="49">
        <v>0</v>
      </c>
    </row>
    <row r="732" spans="1:31" s="21" customFormat="1" ht="50.1" customHeight="1" x14ac:dyDescent="0.25">
      <c r="A732" s="400">
        <v>461</v>
      </c>
      <c r="B732" s="402">
        <v>80111600</v>
      </c>
      <c r="C732" s="402" t="s">
        <v>1608</v>
      </c>
      <c r="D732" s="402" t="s">
        <v>1609</v>
      </c>
      <c r="E732" s="403" t="s">
        <v>1674</v>
      </c>
      <c r="F732" s="403">
        <v>2020003050031</v>
      </c>
      <c r="G732" s="404" t="s">
        <v>761</v>
      </c>
      <c r="H732" s="404" t="s">
        <v>1675</v>
      </c>
      <c r="I732" s="47">
        <v>0</v>
      </c>
      <c r="J732" s="405" t="s">
        <v>37</v>
      </c>
      <c r="K732" s="402" t="s">
        <v>1578</v>
      </c>
      <c r="L732" s="402" t="s">
        <v>128</v>
      </c>
      <c r="M732" s="402" t="s">
        <v>159</v>
      </c>
      <c r="N732" s="406" t="s">
        <v>716</v>
      </c>
      <c r="O732" s="405">
        <v>60</v>
      </c>
      <c r="P732" s="407" t="s">
        <v>1689</v>
      </c>
      <c r="Q732" s="402" t="s">
        <v>1677</v>
      </c>
      <c r="R732" s="402" t="s">
        <v>1614</v>
      </c>
      <c r="S732" s="401">
        <v>10</v>
      </c>
      <c r="T732" s="409" t="s">
        <v>42</v>
      </c>
      <c r="U732" s="48" t="s">
        <v>620</v>
      </c>
      <c r="V732" s="402" t="s">
        <v>43</v>
      </c>
      <c r="W732" s="402" t="s">
        <v>130</v>
      </c>
      <c r="X732" s="402" t="s">
        <v>130</v>
      </c>
      <c r="Y732" s="49" t="s">
        <v>620</v>
      </c>
      <c r="Z732" s="402" t="s">
        <v>620</v>
      </c>
      <c r="AA732" s="402" t="s">
        <v>620</v>
      </c>
      <c r="AB732" s="49">
        <v>0</v>
      </c>
      <c r="AC732" s="49">
        <v>0</v>
      </c>
      <c r="AD732" s="49">
        <v>0</v>
      </c>
      <c r="AE732" s="49">
        <v>0</v>
      </c>
    </row>
    <row r="733" spans="1:31" s="21" customFormat="1" ht="50.1" customHeight="1" x14ac:dyDescent="0.25">
      <c r="A733" s="400">
        <v>633</v>
      </c>
      <c r="B733" s="402">
        <v>80111600</v>
      </c>
      <c r="C733" s="402" t="s">
        <v>1608</v>
      </c>
      <c r="D733" s="402" t="s">
        <v>1609</v>
      </c>
      <c r="E733" s="403" t="s">
        <v>1674</v>
      </c>
      <c r="F733" s="403">
        <v>2020003050031</v>
      </c>
      <c r="G733" s="404" t="s">
        <v>714</v>
      </c>
      <c r="H733" s="404" t="s">
        <v>1675</v>
      </c>
      <c r="I733" s="47">
        <v>60153567</v>
      </c>
      <c r="J733" s="405" t="s">
        <v>762</v>
      </c>
      <c r="K733" s="402" t="s">
        <v>1602</v>
      </c>
      <c r="L733" s="402" t="s">
        <v>128</v>
      </c>
      <c r="M733" s="402" t="s">
        <v>159</v>
      </c>
      <c r="N733" s="406" t="s">
        <v>716</v>
      </c>
      <c r="O733" s="405">
        <v>60</v>
      </c>
      <c r="P733" s="407" t="s">
        <v>1689</v>
      </c>
      <c r="Q733" s="402" t="s">
        <v>1677</v>
      </c>
      <c r="R733" s="402" t="s">
        <v>1614</v>
      </c>
      <c r="S733" s="401">
        <v>7</v>
      </c>
      <c r="T733" s="416" t="s">
        <v>42</v>
      </c>
      <c r="U733" s="49">
        <v>380</v>
      </c>
      <c r="V733" s="402" t="s">
        <v>43</v>
      </c>
      <c r="W733" s="402" t="s">
        <v>130</v>
      </c>
      <c r="X733" s="402" t="s">
        <v>130</v>
      </c>
      <c r="Y733" s="49">
        <v>279</v>
      </c>
      <c r="Z733" s="402" t="s">
        <v>1469</v>
      </c>
      <c r="AA733" s="402" t="s">
        <v>620</v>
      </c>
      <c r="AB733" s="49">
        <v>0</v>
      </c>
      <c r="AC733" s="49">
        <v>60153567</v>
      </c>
      <c r="AD733" s="49">
        <v>0</v>
      </c>
      <c r="AE733" s="49">
        <v>0</v>
      </c>
    </row>
    <row r="734" spans="1:31" s="21" customFormat="1" ht="50.1" customHeight="1" x14ac:dyDescent="0.25">
      <c r="A734" s="400">
        <v>462</v>
      </c>
      <c r="B734" s="402">
        <v>80111600</v>
      </c>
      <c r="C734" s="402" t="s">
        <v>1608</v>
      </c>
      <c r="D734" s="402" t="s">
        <v>1609</v>
      </c>
      <c r="E734" s="403" t="s">
        <v>1674</v>
      </c>
      <c r="F734" s="403">
        <v>2020003050031</v>
      </c>
      <c r="G734" s="404" t="s">
        <v>714</v>
      </c>
      <c r="H734" s="404" t="s">
        <v>1675</v>
      </c>
      <c r="I734" s="47">
        <v>0</v>
      </c>
      <c r="J734" s="405" t="s">
        <v>37</v>
      </c>
      <c r="K734" s="402" t="s">
        <v>1578</v>
      </c>
      <c r="L734" s="402" t="s">
        <v>128</v>
      </c>
      <c r="M734" s="402" t="s">
        <v>159</v>
      </c>
      <c r="N734" s="406" t="s">
        <v>716</v>
      </c>
      <c r="O734" s="405">
        <v>60</v>
      </c>
      <c r="P734" s="407" t="s">
        <v>1689</v>
      </c>
      <c r="Q734" s="402" t="s">
        <v>1677</v>
      </c>
      <c r="R734" s="402" t="s">
        <v>1614</v>
      </c>
      <c r="S734" s="401">
        <v>9</v>
      </c>
      <c r="T734" s="409" t="s">
        <v>42</v>
      </c>
      <c r="U734" s="48" t="s">
        <v>620</v>
      </c>
      <c r="V734" s="402" t="s">
        <v>43</v>
      </c>
      <c r="W734" s="402" t="s">
        <v>168</v>
      </c>
      <c r="X734" s="402" t="s">
        <v>168</v>
      </c>
      <c r="Y734" s="49" t="s">
        <v>620</v>
      </c>
      <c r="Z734" s="402" t="s">
        <v>620</v>
      </c>
      <c r="AA734" s="402" t="s">
        <v>620</v>
      </c>
      <c r="AB734" s="49">
        <v>0</v>
      </c>
      <c r="AC734" s="49">
        <v>0</v>
      </c>
      <c r="AD734" s="49">
        <v>0</v>
      </c>
      <c r="AE734" s="49">
        <v>0</v>
      </c>
    </row>
    <row r="735" spans="1:31" s="21" customFormat="1" ht="50.1" customHeight="1" x14ac:dyDescent="0.25">
      <c r="A735" s="400">
        <v>463</v>
      </c>
      <c r="B735" s="402">
        <v>80111600</v>
      </c>
      <c r="C735" s="402" t="s">
        <v>1608</v>
      </c>
      <c r="D735" s="402" t="s">
        <v>1609</v>
      </c>
      <c r="E735" s="403" t="s">
        <v>1674</v>
      </c>
      <c r="F735" s="403">
        <v>2020003050031</v>
      </c>
      <c r="G735" s="404" t="s">
        <v>714</v>
      </c>
      <c r="H735" s="404" t="s">
        <v>1675</v>
      </c>
      <c r="I735" s="47">
        <v>8622418</v>
      </c>
      <c r="J735" s="405" t="s">
        <v>763</v>
      </c>
      <c r="K735" s="402" t="s">
        <v>1578</v>
      </c>
      <c r="L735" s="402" t="s">
        <v>128</v>
      </c>
      <c r="M735" s="402" t="s">
        <v>159</v>
      </c>
      <c r="N735" s="406" t="s">
        <v>716</v>
      </c>
      <c r="O735" s="405">
        <v>60</v>
      </c>
      <c r="P735" s="407" t="s">
        <v>1689</v>
      </c>
      <c r="Q735" s="402" t="s">
        <v>1677</v>
      </c>
      <c r="R735" s="402" t="s">
        <v>1614</v>
      </c>
      <c r="S735" s="401">
        <v>9</v>
      </c>
      <c r="T735" s="409" t="s">
        <v>42</v>
      </c>
      <c r="U735" s="48" t="s">
        <v>620</v>
      </c>
      <c r="V735" s="402" t="s">
        <v>43</v>
      </c>
      <c r="W735" s="402" t="s">
        <v>168</v>
      </c>
      <c r="X735" s="402" t="s">
        <v>168</v>
      </c>
      <c r="Y735" s="49" t="s">
        <v>620</v>
      </c>
      <c r="Z735" s="402" t="s">
        <v>620</v>
      </c>
      <c r="AA735" s="402" t="s">
        <v>620</v>
      </c>
      <c r="AB735" s="49">
        <v>0</v>
      </c>
      <c r="AC735" s="49">
        <v>8622418</v>
      </c>
      <c r="AD735" s="49">
        <v>0</v>
      </c>
      <c r="AE735" s="49">
        <v>0</v>
      </c>
    </row>
    <row r="736" spans="1:31" s="21" customFormat="1" ht="50.1" customHeight="1" x14ac:dyDescent="0.25">
      <c r="A736" s="400">
        <v>464</v>
      </c>
      <c r="B736" s="402">
        <v>80111600</v>
      </c>
      <c r="C736" s="402" t="s">
        <v>1608</v>
      </c>
      <c r="D736" s="402" t="s">
        <v>1609</v>
      </c>
      <c r="E736" s="403" t="s">
        <v>1674</v>
      </c>
      <c r="F736" s="403">
        <v>2020003050031</v>
      </c>
      <c r="G736" s="404" t="s">
        <v>714</v>
      </c>
      <c r="H736" s="404" t="s">
        <v>1675</v>
      </c>
      <c r="I736" s="47">
        <v>99505670</v>
      </c>
      <c r="J736" s="405" t="s">
        <v>764</v>
      </c>
      <c r="K736" s="402" t="s">
        <v>1578</v>
      </c>
      <c r="L736" s="402" t="s">
        <v>128</v>
      </c>
      <c r="M736" s="402" t="s">
        <v>159</v>
      </c>
      <c r="N736" s="406" t="s">
        <v>716</v>
      </c>
      <c r="O736" s="405">
        <v>60</v>
      </c>
      <c r="P736" s="407" t="s">
        <v>1689</v>
      </c>
      <c r="Q736" s="402" t="s">
        <v>1677</v>
      </c>
      <c r="R736" s="402" t="s">
        <v>1614</v>
      </c>
      <c r="S736" s="401">
        <v>12</v>
      </c>
      <c r="T736" s="409" t="s">
        <v>42</v>
      </c>
      <c r="U736" s="48" t="s">
        <v>620</v>
      </c>
      <c r="V736" s="402" t="s">
        <v>43</v>
      </c>
      <c r="W736" s="402" t="s">
        <v>110</v>
      </c>
      <c r="X736" s="402" t="s">
        <v>110</v>
      </c>
      <c r="Y736" s="49" t="s">
        <v>620</v>
      </c>
      <c r="Z736" s="402" t="s">
        <v>620</v>
      </c>
      <c r="AA736" s="402" t="s">
        <v>620</v>
      </c>
      <c r="AB736" s="49">
        <v>0</v>
      </c>
      <c r="AC736" s="49">
        <v>99505670</v>
      </c>
      <c r="AD736" s="49">
        <v>0</v>
      </c>
      <c r="AE736" s="49">
        <v>0</v>
      </c>
    </row>
    <row r="737" spans="1:31" s="21" customFormat="1" ht="50.1" customHeight="1" x14ac:dyDescent="0.25">
      <c r="A737" s="400">
        <v>521</v>
      </c>
      <c r="B737" s="402">
        <v>78111800</v>
      </c>
      <c r="C737" s="402" t="s">
        <v>1608</v>
      </c>
      <c r="D737" s="402" t="s">
        <v>1609</v>
      </c>
      <c r="E737" s="403" t="s">
        <v>1674</v>
      </c>
      <c r="F737" s="403">
        <v>2020003050031</v>
      </c>
      <c r="G737" s="404" t="s">
        <v>696</v>
      </c>
      <c r="H737" s="404" t="s">
        <v>1675</v>
      </c>
      <c r="I737" s="47">
        <v>0</v>
      </c>
      <c r="J737" s="405" t="s">
        <v>705</v>
      </c>
      <c r="K737" s="402" t="s">
        <v>1578</v>
      </c>
      <c r="L737" s="402" t="s">
        <v>705</v>
      </c>
      <c r="M737" s="402"/>
      <c r="N737" s="406" t="s">
        <v>749</v>
      </c>
      <c r="O737" s="405">
        <v>58</v>
      </c>
      <c r="P737" s="407" t="s">
        <v>1694</v>
      </c>
      <c r="Q737" s="402" t="s">
        <v>1677</v>
      </c>
      <c r="R737" s="402" t="s">
        <v>1614</v>
      </c>
      <c r="S737" s="401">
        <v>10</v>
      </c>
      <c r="T737" s="409" t="s">
        <v>42</v>
      </c>
      <c r="U737" s="49" t="s">
        <v>620</v>
      </c>
      <c r="V737" s="402" t="s">
        <v>43</v>
      </c>
      <c r="W737" s="402" t="s">
        <v>123</v>
      </c>
      <c r="X737" s="402" t="s">
        <v>123</v>
      </c>
      <c r="Y737" s="49" t="s">
        <v>620</v>
      </c>
      <c r="Z737" s="402" t="s">
        <v>620</v>
      </c>
      <c r="AA737" s="402" t="s">
        <v>620</v>
      </c>
      <c r="AB737" s="49">
        <v>0</v>
      </c>
      <c r="AC737" s="49">
        <v>0</v>
      </c>
      <c r="AD737" s="49">
        <v>0</v>
      </c>
      <c r="AE737" s="49">
        <v>0</v>
      </c>
    </row>
    <row r="738" spans="1:31" s="21" customFormat="1" ht="78" customHeight="1" x14ac:dyDescent="0.25">
      <c r="A738" s="400">
        <v>366</v>
      </c>
      <c r="B738" s="402">
        <v>78111800</v>
      </c>
      <c r="C738" s="402" t="s">
        <v>1608</v>
      </c>
      <c r="D738" s="402" t="s">
        <v>1609</v>
      </c>
      <c r="E738" s="403" t="s">
        <v>1683</v>
      </c>
      <c r="F738" s="403">
        <v>2020003050033</v>
      </c>
      <c r="G738" s="404" t="s">
        <v>703</v>
      </c>
      <c r="H738" s="404" t="s">
        <v>1684</v>
      </c>
      <c r="I738" s="47">
        <v>58253537</v>
      </c>
      <c r="J738" s="405" t="s">
        <v>765</v>
      </c>
      <c r="K738" s="402" t="s">
        <v>1578</v>
      </c>
      <c r="L738" s="402" t="s">
        <v>128</v>
      </c>
      <c r="M738" s="402" t="s">
        <v>231</v>
      </c>
      <c r="N738" s="406" t="s">
        <v>766</v>
      </c>
      <c r="O738" s="405">
        <v>61</v>
      </c>
      <c r="P738" s="407" t="s">
        <v>1696</v>
      </c>
      <c r="Q738" s="402" t="s">
        <v>1686</v>
      </c>
      <c r="R738" s="402" t="s">
        <v>1614</v>
      </c>
      <c r="S738" s="401">
        <v>10</v>
      </c>
      <c r="T738" s="409" t="s">
        <v>42</v>
      </c>
      <c r="U738" s="48" t="s">
        <v>620</v>
      </c>
      <c r="V738" s="402" t="s">
        <v>43</v>
      </c>
      <c r="W738" s="402" t="s">
        <v>123</v>
      </c>
      <c r="X738" s="402" t="s">
        <v>123</v>
      </c>
      <c r="Y738" s="49" t="s">
        <v>620</v>
      </c>
      <c r="Z738" s="402" t="s">
        <v>620</v>
      </c>
      <c r="AA738" s="402" t="s">
        <v>620</v>
      </c>
      <c r="AB738" s="49">
        <v>0</v>
      </c>
      <c r="AC738" s="49">
        <v>58253537</v>
      </c>
      <c r="AD738" s="49">
        <v>0</v>
      </c>
      <c r="AE738" s="49">
        <v>0</v>
      </c>
    </row>
    <row r="739" spans="1:31" s="21" customFormat="1" ht="50.1" customHeight="1" x14ac:dyDescent="0.25">
      <c r="A739" s="400">
        <v>384</v>
      </c>
      <c r="B739" s="402">
        <v>80111600</v>
      </c>
      <c r="C739" s="402" t="s">
        <v>1608</v>
      </c>
      <c r="D739" s="402" t="s">
        <v>1609</v>
      </c>
      <c r="E739" s="403" t="s">
        <v>1683</v>
      </c>
      <c r="F739" s="403">
        <v>2020003050033</v>
      </c>
      <c r="G739" s="404" t="s">
        <v>703</v>
      </c>
      <c r="H739" s="404" t="s">
        <v>1684</v>
      </c>
      <c r="I739" s="47">
        <v>0</v>
      </c>
      <c r="J739" s="405" t="s">
        <v>37</v>
      </c>
      <c r="K739" s="402" t="s">
        <v>1578</v>
      </c>
      <c r="L739" s="402" t="s">
        <v>128</v>
      </c>
      <c r="M739" s="402" t="s">
        <v>159</v>
      </c>
      <c r="N739" s="406" t="s">
        <v>704</v>
      </c>
      <c r="O739" s="405">
        <v>62</v>
      </c>
      <c r="P739" s="407" t="s">
        <v>1685</v>
      </c>
      <c r="Q739" s="402" t="s">
        <v>1686</v>
      </c>
      <c r="R739" s="402" t="s">
        <v>1614</v>
      </c>
      <c r="S739" s="408">
        <v>9</v>
      </c>
      <c r="T739" s="409" t="s">
        <v>42</v>
      </c>
      <c r="U739" s="48" t="s">
        <v>620</v>
      </c>
      <c r="V739" s="402" t="s">
        <v>43</v>
      </c>
      <c r="W739" s="402" t="s">
        <v>168</v>
      </c>
      <c r="X739" s="402" t="s">
        <v>168</v>
      </c>
      <c r="Y739" s="49" t="s">
        <v>620</v>
      </c>
      <c r="Z739" s="402" t="s">
        <v>620</v>
      </c>
      <c r="AA739" s="402" t="s">
        <v>620</v>
      </c>
      <c r="AB739" s="49">
        <v>0</v>
      </c>
      <c r="AC739" s="49">
        <v>0</v>
      </c>
      <c r="AD739" s="49">
        <v>0</v>
      </c>
      <c r="AE739" s="49">
        <v>0</v>
      </c>
    </row>
    <row r="740" spans="1:31" s="21" customFormat="1" ht="50.1" customHeight="1" x14ac:dyDescent="0.25">
      <c r="A740" s="400">
        <v>378</v>
      </c>
      <c r="B740" s="402">
        <v>80111600</v>
      </c>
      <c r="C740" s="402" t="s">
        <v>1608</v>
      </c>
      <c r="D740" s="402" t="s">
        <v>1609</v>
      </c>
      <c r="E740" s="403" t="s">
        <v>1683</v>
      </c>
      <c r="F740" s="403">
        <v>2020003050033</v>
      </c>
      <c r="G740" s="404" t="s">
        <v>703</v>
      </c>
      <c r="H740" s="404" t="s">
        <v>1684</v>
      </c>
      <c r="I740" s="47">
        <v>5159312</v>
      </c>
      <c r="J740" s="405" t="s">
        <v>689</v>
      </c>
      <c r="K740" s="402" t="s">
        <v>1602</v>
      </c>
      <c r="L740" s="402" t="s">
        <v>128</v>
      </c>
      <c r="M740" s="402" t="s">
        <v>159</v>
      </c>
      <c r="N740" s="406" t="s">
        <v>704</v>
      </c>
      <c r="O740" s="405">
        <v>62</v>
      </c>
      <c r="P740" s="407" t="s">
        <v>1685</v>
      </c>
      <c r="Q740" s="402" t="s">
        <v>1686</v>
      </c>
      <c r="R740" s="402" t="s">
        <v>1614</v>
      </c>
      <c r="S740" s="401">
        <v>12</v>
      </c>
      <c r="T740" s="409" t="s">
        <v>42</v>
      </c>
      <c r="U740" s="48">
        <v>32</v>
      </c>
      <c r="V740" s="402" t="s">
        <v>43</v>
      </c>
      <c r="W740" s="402" t="s">
        <v>110</v>
      </c>
      <c r="X740" s="402" t="s">
        <v>110</v>
      </c>
      <c r="Y740" s="49">
        <v>9</v>
      </c>
      <c r="Z740" s="402" t="s">
        <v>913</v>
      </c>
      <c r="AA740" s="402">
        <v>16</v>
      </c>
      <c r="AB740" s="49">
        <v>5159312</v>
      </c>
      <c r="AC740" s="49">
        <v>0</v>
      </c>
      <c r="AD740" s="49">
        <v>0</v>
      </c>
      <c r="AE740" s="49">
        <v>5159312</v>
      </c>
    </row>
    <row r="741" spans="1:31" s="21" customFormat="1" ht="50.1" customHeight="1" x14ac:dyDescent="0.25">
      <c r="A741" s="400" t="s">
        <v>108</v>
      </c>
      <c r="B741" s="402">
        <v>80111600</v>
      </c>
      <c r="C741" s="402" t="s">
        <v>1608</v>
      </c>
      <c r="D741" s="402" t="s">
        <v>1609</v>
      </c>
      <c r="E741" s="403" t="s">
        <v>1674</v>
      </c>
      <c r="F741" s="403">
        <v>2020003050031</v>
      </c>
      <c r="G741" s="404" t="s">
        <v>696</v>
      </c>
      <c r="H741" s="404" t="s">
        <v>1675</v>
      </c>
      <c r="I741" s="47">
        <v>3829704</v>
      </c>
      <c r="J741" s="61" t="s">
        <v>741</v>
      </c>
      <c r="K741" s="402" t="s">
        <v>1578</v>
      </c>
      <c r="L741" s="402" t="s">
        <v>128</v>
      </c>
      <c r="M741" s="402" t="s">
        <v>159</v>
      </c>
      <c r="N741" s="406" t="s">
        <v>697</v>
      </c>
      <c r="O741" s="405">
        <v>59</v>
      </c>
      <c r="P741" s="407" t="s">
        <v>1676</v>
      </c>
      <c r="Q741" s="402" t="s">
        <v>1677</v>
      </c>
      <c r="R741" s="402" t="s">
        <v>1614</v>
      </c>
      <c r="S741" s="408">
        <v>9</v>
      </c>
      <c r="T741" s="409" t="s">
        <v>42</v>
      </c>
      <c r="U741" s="49" t="s">
        <v>620</v>
      </c>
      <c r="V741" s="402" t="s">
        <v>43</v>
      </c>
      <c r="W741" s="402" t="s">
        <v>168</v>
      </c>
      <c r="X741" s="402" t="s">
        <v>168</v>
      </c>
      <c r="Y741" s="49" t="s">
        <v>620</v>
      </c>
      <c r="Z741" s="402" t="s">
        <v>620</v>
      </c>
      <c r="AA741" s="402" t="s">
        <v>620</v>
      </c>
      <c r="AB741" s="49">
        <v>0</v>
      </c>
      <c r="AC741" s="49">
        <v>3829704</v>
      </c>
      <c r="AD741" s="49">
        <v>0</v>
      </c>
      <c r="AE741" s="49">
        <v>0</v>
      </c>
    </row>
    <row r="742" spans="1:31" s="21" customFormat="1" ht="50.1" customHeight="1" x14ac:dyDescent="0.25">
      <c r="A742" s="400">
        <v>379</v>
      </c>
      <c r="B742" s="402">
        <v>80111600</v>
      </c>
      <c r="C742" s="402" t="s">
        <v>1608</v>
      </c>
      <c r="D742" s="402" t="s">
        <v>1609</v>
      </c>
      <c r="E742" s="403" t="s">
        <v>1683</v>
      </c>
      <c r="F742" s="403">
        <v>2020003050033</v>
      </c>
      <c r="G742" s="404" t="s">
        <v>703</v>
      </c>
      <c r="H742" s="404" t="s">
        <v>1684</v>
      </c>
      <c r="I742" s="47">
        <v>5850042</v>
      </c>
      <c r="J742" s="405" t="s">
        <v>691</v>
      </c>
      <c r="K742" s="402" t="s">
        <v>1602</v>
      </c>
      <c r="L742" s="402" t="s">
        <v>128</v>
      </c>
      <c r="M742" s="402" t="s">
        <v>159</v>
      </c>
      <c r="N742" s="406" t="s">
        <v>704</v>
      </c>
      <c r="O742" s="405">
        <v>62</v>
      </c>
      <c r="P742" s="407" t="s">
        <v>1685</v>
      </c>
      <c r="Q742" s="402" t="s">
        <v>1686</v>
      </c>
      <c r="R742" s="402" t="s">
        <v>1614</v>
      </c>
      <c r="S742" s="402">
        <v>3</v>
      </c>
      <c r="T742" s="459" t="s">
        <v>42</v>
      </c>
      <c r="U742" s="48">
        <v>35</v>
      </c>
      <c r="V742" s="402" t="s">
        <v>43</v>
      </c>
      <c r="W742" s="402" t="s">
        <v>110</v>
      </c>
      <c r="X742" s="402" t="s">
        <v>110</v>
      </c>
      <c r="Y742" s="49">
        <v>7</v>
      </c>
      <c r="Z742" s="402" t="s">
        <v>903</v>
      </c>
      <c r="AA742" s="402">
        <v>14</v>
      </c>
      <c r="AB742" s="49">
        <v>5850042</v>
      </c>
      <c r="AC742" s="49">
        <v>0</v>
      </c>
      <c r="AD742" s="49">
        <v>0</v>
      </c>
      <c r="AE742" s="49">
        <v>5850042</v>
      </c>
    </row>
    <row r="743" spans="1:31" s="21" customFormat="1" ht="50.1" customHeight="1" x14ac:dyDescent="0.25">
      <c r="A743" s="400">
        <v>380</v>
      </c>
      <c r="B743" s="402">
        <v>80111600</v>
      </c>
      <c r="C743" s="402" t="s">
        <v>1608</v>
      </c>
      <c r="D743" s="402" t="s">
        <v>1609</v>
      </c>
      <c r="E743" s="403" t="s">
        <v>1683</v>
      </c>
      <c r="F743" s="403">
        <v>2020003050033</v>
      </c>
      <c r="G743" s="404" t="s">
        <v>703</v>
      </c>
      <c r="H743" s="404" t="s">
        <v>1684</v>
      </c>
      <c r="I743" s="47">
        <v>5850042</v>
      </c>
      <c r="J743" s="444" t="s">
        <v>692</v>
      </c>
      <c r="K743" s="402" t="s">
        <v>1602</v>
      </c>
      <c r="L743" s="402" t="s">
        <v>128</v>
      </c>
      <c r="M743" s="402" t="s">
        <v>159</v>
      </c>
      <c r="N743" s="406" t="s">
        <v>704</v>
      </c>
      <c r="O743" s="405">
        <v>62</v>
      </c>
      <c r="P743" s="407" t="s">
        <v>1685</v>
      </c>
      <c r="Q743" s="402" t="s">
        <v>1686</v>
      </c>
      <c r="R743" s="402" t="s">
        <v>1614</v>
      </c>
      <c r="S743" s="401">
        <v>3</v>
      </c>
      <c r="T743" s="409" t="s">
        <v>42</v>
      </c>
      <c r="U743" s="48">
        <v>33</v>
      </c>
      <c r="V743" s="402" t="s">
        <v>43</v>
      </c>
      <c r="W743" s="438" t="s">
        <v>110</v>
      </c>
      <c r="X743" s="438" t="s">
        <v>110</v>
      </c>
      <c r="Y743" s="49">
        <v>8</v>
      </c>
      <c r="Z743" s="402" t="s">
        <v>908</v>
      </c>
      <c r="AA743" s="402">
        <v>13</v>
      </c>
      <c r="AB743" s="49">
        <v>5850042</v>
      </c>
      <c r="AC743" s="49">
        <v>0</v>
      </c>
      <c r="AD743" s="49">
        <v>0</v>
      </c>
      <c r="AE743" s="49">
        <v>5850042</v>
      </c>
    </row>
    <row r="744" spans="1:31" s="21" customFormat="1" ht="50.1" customHeight="1" x14ac:dyDescent="0.25">
      <c r="A744" s="400">
        <v>381</v>
      </c>
      <c r="B744" s="402">
        <v>80111600</v>
      </c>
      <c r="C744" s="402" t="s">
        <v>1608</v>
      </c>
      <c r="D744" s="402" t="s">
        <v>1609</v>
      </c>
      <c r="E744" s="403" t="s">
        <v>1683</v>
      </c>
      <c r="F744" s="403">
        <v>2020003050033</v>
      </c>
      <c r="G744" s="404" t="s">
        <v>703</v>
      </c>
      <c r="H744" s="404" t="s">
        <v>1684</v>
      </c>
      <c r="I744" s="47">
        <v>5159312</v>
      </c>
      <c r="J744" s="405" t="s">
        <v>689</v>
      </c>
      <c r="K744" s="402" t="s">
        <v>1602</v>
      </c>
      <c r="L744" s="402" t="s">
        <v>128</v>
      </c>
      <c r="M744" s="402" t="s">
        <v>159</v>
      </c>
      <c r="N744" s="406" t="s">
        <v>704</v>
      </c>
      <c r="O744" s="405">
        <v>62</v>
      </c>
      <c r="P744" s="407" t="s">
        <v>1685</v>
      </c>
      <c r="Q744" s="402" t="s">
        <v>1686</v>
      </c>
      <c r="R744" s="402" t="s">
        <v>1614</v>
      </c>
      <c r="S744" s="401">
        <v>12</v>
      </c>
      <c r="T744" s="425" t="s">
        <v>42</v>
      </c>
      <c r="U744" s="49">
        <v>34</v>
      </c>
      <c r="V744" s="402" t="s">
        <v>43</v>
      </c>
      <c r="W744" s="438" t="s">
        <v>110</v>
      </c>
      <c r="X744" s="438" t="s">
        <v>110</v>
      </c>
      <c r="Y744" s="49">
        <v>15</v>
      </c>
      <c r="Z744" s="402" t="s">
        <v>940</v>
      </c>
      <c r="AA744" s="402">
        <v>24</v>
      </c>
      <c r="AB744" s="49">
        <v>5159312</v>
      </c>
      <c r="AC744" s="49">
        <v>0</v>
      </c>
      <c r="AD744" s="49">
        <v>0</v>
      </c>
      <c r="AE744" s="49">
        <v>5159312</v>
      </c>
    </row>
    <row r="745" spans="1:31" s="21" customFormat="1" ht="50.1" customHeight="1" x14ac:dyDescent="0.25">
      <c r="A745" s="400">
        <v>382</v>
      </c>
      <c r="B745" s="402">
        <v>80111600</v>
      </c>
      <c r="C745" s="402" t="s">
        <v>1608</v>
      </c>
      <c r="D745" s="402" t="s">
        <v>1609</v>
      </c>
      <c r="E745" s="403" t="s">
        <v>1683</v>
      </c>
      <c r="F745" s="403">
        <v>2020003050033</v>
      </c>
      <c r="G745" s="404" t="s">
        <v>703</v>
      </c>
      <c r="H745" s="404" t="s">
        <v>1684</v>
      </c>
      <c r="I745" s="47">
        <v>24787694</v>
      </c>
      <c r="J745" s="405" t="s">
        <v>720</v>
      </c>
      <c r="K745" s="402" t="s">
        <v>1578</v>
      </c>
      <c r="L745" s="402" t="s">
        <v>128</v>
      </c>
      <c r="M745" s="402" t="s">
        <v>159</v>
      </c>
      <c r="N745" s="406" t="s">
        <v>704</v>
      </c>
      <c r="O745" s="405">
        <v>62</v>
      </c>
      <c r="P745" s="407" t="s">
        <v>1685</v>
      </c>
      <c r="Q745" s="402" t="s">
        <v>1686</v>
      </c>
      <c r="R745" s="402" t="s">
        <v>1614</v>
      </c>
      <c r="S745" s="408">
        <v>12</v>
      </c>
      <c r="T745" s="415" t="s">
        <v>42</v>
      </c>
      <c r="U745" s="56" t="s">
        <v>620</v>
      </c>
      <c r="V745" s="402" t="s">
        <v>43</v>
      </c>
      <c r="W745" s="438" t="s">
        <v>110</v>
      </c>
      <c r="X745" s="438" t="s">
        <v>110</v>
      </c>
      <c r="Y745" s="49" t="s">
        <v>620</v>
      </c>
      <c r="Z745" s="402" t="s">
        <v>620</v>
      </c>
      <c r="AA745" s="402" t="s">
        <v>620</v>
      </c>
      <c r="AB745" s="49">
        <v>0</v>
      </c>
      <c r="AC745" s="49">
        <v>24787694</v>
      </c>
      <c r="AD745" s="49">
        <v>0</v>
      </c>
      <c r="AE745" s="49">
        <v>0</v>
      </c>
    </row>
    <row r="746" spans="1:31" s="21" customFormat="1" ht="50.1" customHeight="1" x14ac:dyDescent="0.25">
      <c r="A746" s="400">
        <v>383</v>
      </c>
      <c r="B746" s="402">
        <v>80111600</v>
      </c>
      <c r="C746" s="402" t="s">
        <v>1608</v>
      </c>
      <c r="D746" s="402" t="s">
        <v>1609</v>
      </c>
      <c r="E746" s="403" t="s">
        <v>1683</v>
      </c>
      <c r="F746" s="403">
        <v>2020003050033</v>
      </c>
      <c r="G746" s="404" t="s">
        <v>703</v>
      </c>
      <c r="H746" s="404" t="s">
        <v>1684</v>
      </c>
      <c r="I746" s="47">
        <v>15661161</v>
      </c>
      <c r="J746" s="405" t="s">
        <v>720</v>
      </c>
      <c r="K746" s="402" t="s">
        <v>1578</v>
      </c>
      <c r="L746" s="402" t="s">
        <v>128</v>
      </c>
      <c r="M746" s="402" t="s">
        <v>159</v>
      </c>
      <c r="N746" s="406" t="s">
        <v>704</v>
      </c>
      <c r="O746" s="405">
        <v>62</v>
      </c>
      <c r="P746" s="407" t="s">
        <v>1685</v>
      </c>
      <c r="Q746" s="402" t="s">
        <v>1686</v>
      </c>
      <c r="R746" s="402" t="s">
        <v>1614</v>
      </c>
      <c r="S746" s="401">
        <v>12</v>
      </c>
      <c r="T746" s="412" t="s">
        <v>42</v>
      </c>
      <c r="U746" s="48" t="s">
        <v>620</v>
      </c>
      <c r="V746" s="402" t="s">
        <v>43</v>
      </c>
      <c r="W746" s="438" t="s">
        <v>110</v>
      </c>
      <c r="X746" s="438" t="s">
        <v>110</v>
      </c>
      <c r="Y746" s="49" t="s">
        <v>620</v>
      </c>
      <c r="Z746" s="402" t="s">
        <v>620</v>
      </c>
      <c r="AA746" s="402" t="s">
        <v>620</v>
      </c>
      <c r="AB746" s="49">
        <v>0</v>
      </c>
      <c r="AC746" s="49">
        <v>15661161</v>
      </c>
      <c r="AD746" s="49">
        <v>0</v>
      </c>
      <c r="AE746" s="49">
        <v>0</v>
      </c>
    </row>
    <row r="747" spans="1:31" s="21" customFormat="1" ht="50.1" customHeight="1" x14ac:dyDescent="0.25">
      <c r="A747" s="400">
        <v>373</v>
      </c>
      <c r="B747" s="402">
        <v>80111600</v>
      </c>
      <c r="C747" s="402" t="s">
        <v>1608</v>
      </c>
      <c r="D747" s="402" t="s">
        <v>1609</v>
      </c>
      <c r="E747" s="403" t="s">
        <v>1683</v>
      </c>
      <c r="F747" s="403">
        <v>2020003050033</v>
      </c>
      <c r="G747" s="404" t="s">
        <v>767</v>
      </c>
      <c r="H747" s="404" t="s">
        <v>1684</v>
      </c>
      <c r="I747" s="47">
        <v>2028877119</v>
      </c>
      <c r="J747" s="405" t="s">
        <v>768</v>
      </c>
      <c r="K747" s="402" t="s">
        <v>1578</v>
      </c>
      <c r="L747" s="406" t="s">
        <v>128</v>
      </c>
      <c r="M747" s="405" t="s">
        <v>231</v>
      </c>
      <c r="N747" s="406" t="s">
        <v>769</v>
      </c>
      <c r="O747" s="405">
        <v>63</v>
      </c>
      <c r="P747" s="407" t="s">
        <v>1697</v>
      </c>
      <c r="Q747" s="402" t="s">
        <v>1686</v>
      </c>
      <c r="R747" s="402" t="s">
        <v>1614</v>
      </c>
      <c r="S747" s="401"/>
      <c r="T747" s="409"/>
      <c r="U747" s="48" t="s">
        <v>620</v>
      </c>
      <c r="V747" s="402" t="s">
        <v>43</v>
      </c>
      <c r="W747" s="438" t="s">
        <v>168</v>
      </c>
      <c r="X747" s="438" t="s">
        <v>138</v>
      </c>
      <c r="Y747" s="49" t="s">
        <v>620</v>
      </c>
      <c r="Z747" s="402" t="s">
        <v>620</v>
      </c>
      <c r="AA747" s="402" t="s">
        <v>620</v>
      </c>
      <c r="AB747" s="49">
        <v>0</v>
      </c>
      <c r="AC747" s="49">
        <v>2028877119</v>
      </c>
      <c r="AD747" s="49">
        <v>0</v>
      </c>
      <c r="AE747" s="49">
        <v>0</v>
      </c>
    </row>
    <row r="748" spans="1:31" s="21" customFormat="1" ht="50.1" customHeight="1" x14ac:dyDescent="0.25">
      <c r="A748" s="400">
        <v>465</v>
      </c>
      <c r="B748" s="402">
        <v>80111600</v>
      </c>
      <c r="C748" s="402" t="s">
        <v>1608</v>
      </c>
      <c r="D748" s="402" t="s">
        <v>1609</v>
      </c>
      <c r="E748" s="403" t="s">
        <v>1683</v>
      </c>
      <c r="F748" s="403">
        <v>2020003050033</v>
      </c>
      <c r="G748" s="404" t="s">
        <v>703</v>
      </c>
      <c r="H748" s="404" t="s">
        <v>1684</v>
      </c>
      <c r="I748" s="47">
        <v>21489566</v>
      </c>
      <c r="J748" s="405" t="s">
        <v>770</v>
      </c>
      <c r="K748" s="402" t="s">
        <v>1578</v>
      </c>
      <c r="L748" s="402" t="s">
        <v>128</v>
      </c>
      <c r="M748" s="402" t="s">
        <v>159</v>
      </c>
      <c r="N748" s="406" t="s">
        <v>769</v>
      </c>
      <c r="O748" s="405">
        <v>63</v>
      </c>
      <c r="P748" s="407" t="s">
        <v>1697</v>
      </c>
      <c r="Q748" s="402" t="s">
        <v>1686</v>
      </c>
      <c r="R748" s="402" t="s">
        <v>1614</v>
      </c>
      <c r="S748" s="401">
        <v>10</v>
      </c>
      <c r="T748" s="409" t="s">
        <v>42</v>
      </c>
      <c r="U748" s="48" t="s">
        <v>620</v>
      </c>
      <c r="V748" s="402" t="s">
        <v>43</v>
      </c>
      <c r="W748" s="402" t="s">
        <v>130</v>
      </c>
      <c r="X748" s="402" t="s">
        <v>130</v>
      </c>
      <c r="Y748" s="49" t="s">
        <v>620</v>
      </c>
      <c r="Z748" s="402" t="s">
        <v>620</v>
      </c>
      <c r="AA748" s="402" t="s">
        <v>620</v>
      </c>
      <c r="AB748" s="49">
        <v>0</v>
      </c>
      <c r="AC748" s="49">
        <v>21489566</v>
      </c>
      <c r="AD748" s="49">
        <v>0</v>
      </c>
      <c r="AE748" s="49">
        <v>0</v>
      </c>
    </row>
    <row r="749" spans="1:31" s="21" customFormat="1" ht="50.1" customHeight="1" x14ac:dyDescent="0.25">
      <c r="A749" s="400">
        <v>534</v>
      </c>
      <c r="B749" s="402"/>
      <c r="C749" s="402" t="s">
        <v>1608</v>
      </c>
      <c r="D749" s="402" t="s">
        <v>1609</v>
      </c>
      <c r="E749" s="403" t="s">
        <v>1683</v>
      </c>
      <c r="F749" s="403">
        <v>2020003050033</v>
      </c>
      <c r="G749" s="404" t="s">
        <v>703</v>
      </c>
      <c r="H749" s="404" t="s">
        <v>1684</v>
      </c>
      <c r="I749" s="47">
        <v>14458183</v>
      </c>
      <c r="J749" s="405" t="s">
        <v>771</v>
      </c>
      <c r="K749" s="402" t="s">
        <v>1602</v>
      </c>
      <c r="L749" s="402" t="s">
        <v>128</v>
      </c>
      <c r="M749" s="402" t="s">
        <v>159</v>
      </c>
      <c r="N749" s="406" t="s">
        <v>769</v>
      </c>
      <c r="O749" s="405">
        <v>63</v>
      </c>
      <c r="P749" s="407" t="s">
        <v>1697</v>
      </c>
      <c r="Q749" s="402" t="s">
        <v>1686</v>
      </c>
      <c r="R749" s="402" t="s">
        <v>1614</v>
      </c>
      <c r="S749" s="401">
        <v>6</v>
      </c>
      <c r="T749" s="414" t="s">
        <v>42</v>
      </c>
      <c r="U749" s="49">
        <v>215</v>
      </c>
      <c r="V749" s="402" t="s">
        <v>43</v>
      </c>
      <c r="W749" s="402" t="s">
        <v>123</v>
      </c>
      <c r="X749" s="402" t="s">
        <v>123</v>
      </c>
      <c r="Y749" s="49">
        <v>172</v>
      </c>
      <c r="Z749" s="402" t="s">
        <v>1222</v>
      </c>
      <c r="AA749" s="402">
        <v>1172</v>
      </c>
      <c r="AB749" s="49">
        <v>14458183</v>
      </c>
      <c r="AC749" s="49">
        <v>0</v>
      </c>
      <c r="AD749" s="49">
        <v>0</v>
      </c>
      <c r="AE749" s="49">
        <v>14458183</v>
      </c>
    </row>
    <row r="750" spans="1:31" s="21" customFormat="1" ht="50.1" customHeight="1" x14ac:dyDescent="0.25">
      <c r="A750" s="400">
        <v>534</v>
      </c>
      <c r="B750" s="402"/>
      <c r="C750" s="402" t="s">
        <v>1608</v>
      </c>
      <c r="D750" s="402" t="s">
        <v>1609</v>
      </c>
      <c r="E750" s="403" t="s">
        <v>1610</v>
      </c>
      <c r="F750" s="403">
        <v>2020003050034</v>
      </c>
      <c r="G750" s="404" t="s">
        <v>701</v>
      </c>
      <c r="H750" s="404" t="s">
        <v>1611</v>
      </c>
      <c r="I750" s="47">
        <v>14458183</v>
      </c>
      <c r="J750" s="405" t="s">
        <v>771</v>
      </c>
      <c r="K750" s="402" t="s">
        <v>1602</v>
      </c>
      <c r="L750" s="402" t="s">
        <v>128</v>
      </c>
      <c r="M750" s="402" t="s">
        <v>159</v>
      </c>
      <c r="N750" s="406" t="s">
        <v>204</v>
      </c>
      <c r="O750" s="405">
        <v>66</v>
      </c>
      <c r="P750" s="407" t="s">
        <v>1612</v>
      </c>
      <c r="Q750" s="402" t="s">
        <v>1613</v>
      </c>
      <c r="R750" s="402" t="s">
        <v>1614</v>
      </c>
      <c r="S750" s="401">
        <v>6</v>
      </c>
      <c r="T750" s="414" t="s">
        <v>42</v>
      </c>
      <c r="U750" s="49">
        <v>215</v>
      </c>
      <c r="V750" s="402" t="s">
        <v>43</v>
      </c>
      <c r="W750" s="402" t="s">
        <v>123</v>
      </c>
      <c r="X750" s="402" t="s">
        <v>123</v>
      </c>
      <c r="Y750" s="49">
        <v>172</v>
      </c>
      <c r="Z750" s="402" t="s">
        <v>1222</v>
      </c>
      <c r="AA750" s="402">
        <v>1172</v>
      </c>
      <c r="AB750" s="49">
        <v>14458183</v>
      </c>
      <c r="AC750" s="49">
        <v>0</v>
      </c>
      <c r="AD750" s="49">
        <v>0</v>
      </c>
      <c r="AE750" s="49">
        <v>14458183</v>
      </c>
    </row>
    <row r="751" spans="1:31" s="21" customFormat="1" ht="50.1" customHeight="1" x14ac:dyDescent="0.25">
      <c r="A751" s="400">
        <v>576</v>
      </c>
      <c r="B751" s="402">
        <v>80111600</v>
      </c>
      <c r="C751" s="402" t="s">
        <v>1608</v>
      </c>
      <c r="D751" s="402" t="s">
        <v>1609</v>
      </c>
      <c r="E751" s="403" t="s">
        <v>1678</v>
      </c>
      <c r="F751" s="403">
        <v>2020003050024</v>
      </c>
      <c r="G751" s="404" t="s">
        <v>698</v>
      </c>
      <c r="H751" s="404" t="s">
        <v>1679</v>
      </c>
      <c r="I751" s="47">
        <v>64190688</v>
      </c>
      <c r="J751" s="405" t="s">
        <v>772</v>
      </c>
      <c r="K751" s="402" t="s">
        <v>1602</v>
      </c>
      <c r="L751" s="402" t="s">
        <v>128</v>
      </c>
      <c r="M751" s="402" t="s">
        <v>159</v>
      </c>
      <c r="N751" s="406" t="s">
        <v>710</v>
      </c>
      <c r="O751" s="405">
        <v>71</v>
      </c>
      <c r="P751" s="407" t="s">
        <v>1687</v>
      </c>
      <c r="Q751" s="402" t="s">
        <v>1681</v>
      </c>
      <c r="R751" s="402" t="s">
        <v>1614</v>
      </c>
      <c r="S751" s="401">
        <v>7</v>
      </c>
      <c r="T751" s="422" t="s">
        <v>42</v>
      </c>
      <c r="U751" s="49">
        <v>295</v>
      </c>
      <c r="V751" s="402" t="s">
        <v>43</v>
      </c>
      <c r="W751" s="402" t="s">
        <v>130</v>
      </c>
      <c r="X751" s="402" t="s">
        <v>130</v>
      </c>
      <c r="Y751" s="49">
        <v>226</v>
      </c>
      <c r="Z751" s="402" t="s">
        <v>1187</v>
      </c>
      <c r="AA751" s="402">
        <v>1878</v>
      </c>
      <c r="AB751" s="49">
        <v>64190688</v>
      </c>
      <c r="AC751" s="49">
        <v>0</v>
      </c>
      <c r="AD751" s="49">
        <v>0</v>
      </c>
      <c r="AE751" s="49">
        <v>64190688</v>
      </c>
    </row>
    <row r="752" spans="1:31" s="21" customFormat="1" ht="50.1" customHeight="1" x14ac:dyDescent="0.25">
      <c r="A752" s="400">
        <v>577</v>
      </c>
      <c r="B752" s="402">
        <v>80111600</v>
      </c>
      <c r="C752" s="402" t="s">
        <v>1608</v>
      </c>
      <c r="D752" s="402" t="s">
        <v>1609</v>
      </c>
      <c r="E752" s="403" t="s">
        <v>1683</v>
      </c>
      <c r="F752" s="403">
        <v>2020003050033</v>
      </c>
      <c r="G752" s="404" t="s">
        <v>703</v>
      </c>
      <c r="H752" s="404" t="s">
        <v>1684</v>
      </c>
      <c r="I752" s="47">
        <v>30076784</v>
      </c>
      <c r="J752" s="405" t="s">
        <v>773</v>
      </c>
      <c r="K752" s="402" t="s">
        <v>1602</v>
      </c>
      <c r="L752" s="402" t="s">
        <v>128</v>
      </c>
      <c r="M752" s="402" t="s">
        <v>159</v>
      </c>
      <c r="N752" s="406" t="s">
        <v>769</v>
      </c>
      <c r="O752" s="405">
        <v>63</v>
      </c>
      <c r="P752" s="407" t="s">
        <v>1697</v>
      </c>
      <c r="Q752" s="402" t="s">
        <v>1686</v>
      </c>
      <c r="R752" s="402" t="s">
        <v>1614</v>
      </c>
      <c r="S752" s="401">
        <v>7</v>
      </c>
      <c r="T752" s="422" t="s">
        <v>42</v>
      </c>
      <c r="U752" s="49">
        <v>296</v>
      </c>
      <c r="V752" s="402" t="s">
        <v>43</v>
      </c>
      <c r="W752" s="402" t="s">
        <v>130</v>
      </c>
      <c r="X752" s="402" t="s">
        <v>130</v>
      </c>
      <c r="Y752" s="49">
        <v>208</v>
      </c>
      <c r="Z752" s="402" t="s">
        <v>1349</v>
      </c>
      <c r="AA752" s="402">
        <v>1874</v>
      </c>
      <c r="AB752" s="49">
        <v>30076784</v>
      </c>
      <c r="AC752" s="49">
        <v>0</v>
      </c>
      <c r="AD752" s="49">
        <v>0</v>
      </c>
      <c r="AE752" s="49">
        <v>30076784</v>
      </c>
    </row>
    <row r="753" spans="1:31" s="21" customFormat="1" ht="50.1" customHeight="1" x14ac:dyDescent="0.25">
      <c r="A753" s="400">
        <v>577</v>
      </c>
      <c r="B753" s="402">
        <v>80111600</v>
      </c>
      <c r="C753" s="402" t="s">
        <v>1608</v>
      </c>
      <c r="D753" s="402" t="s">
        <v>1609</v>
      </c>
      <c r="E753" s="403" t="s">
        <v>1610</v>
      </c>
      <c r="F753" s="403">
        <v>2020003050034</v>
      </c>
      <c r="G753" s="404" t="s">
        <v>701</v>
      </c>
      <c r="H753" s="404" t="s">
        <v>1611</v>
      </c>
      <c r="I753" s="47">
        <v>30076783</v>
      </c>
      <c r="J753" s="405" t="s">
        <v>773</v>
      </c>
      <c r="K753" s="402" t="s">
        <v>1602</v>
      </c>
      <c r="L753" s="402" t="s">
        <v>128</v>
      </c>
      <c r="M753" s="402" t="s">
        <v>159</v>
      </c>
      <c r="N753" s="406" t="s">
        <v>204</v>
      </c>
      <c r="O753" s="405">
        <v>66</v>
      </c>
      <c r="P753" s="407" t="s">
        <v>1612</v>
      </c>
      <c r="Q753" s="402" t="s">
        <v>1613</v>
      </c>
      <c r="R753" s="402" t="s">
        <v>1614</v>
      </c>
      <c r="S753" s="401">
        <v>7</v>
      </c>
      <c r="T753" s="422" t="s">
        <v>42</v>
      </c>
      <c r="U753" s="49">
        <v>296</v>
      </c>
      <c r="V753" s="402" t="s">
        <v>43</v>
      </c>
      <c r="W753" s="402" t="s">
        <v>130</v>
      </c>
      <c r="X753" s="402" t="s">
        <v>130</v>
      </c>
      <c r="Y753" s="49">
        <v>208</v>
      </c>
      <c r="Z753" s="402" t="s">
        <v>1349</v>
      </c>
      <c r="AA753" s="402">
        <v>1874</v>
      </c>
      <c r="AB753" s="49">
        <v>30076783</v>
      </c>
      <c r="AC753" s="49">
        <v>0</v>
      </c>
      <c r="AD753" s="49">
        <v>0</v>
      </c>
      <c r="AE753" s="49">
        <v>30076783</v>
      </c>
    </row>
    <row r="754" spans="1:31" s="21" customFormat="1" ht="50.1" customHeight="1" x14ac:dyDescent="0.25">
      <c r="A754" s="400">
        <v>578</v>
      </c>
      <c r="B754" s="402">
        <v>80111600</v>
      </c>
      <c r="C754" s="402" t="s">
        <v>1608</v>
      </c>
      <c r="D754" s="402" t="s">
        <v>1609</v>
      </c>
      <c r="E754" s="403" t="s">
        <v>1683</v>
      </c>
      <c r="F754" s="403">
        <v>2020003050033</v>
      </c>
      <c r="G754" s="404" t="s">
        <v>703</v>
      </c>
      <c r="H754" s="404" t="s">
        <v>1684</v>
      </c>
      <c r="I754" s="47">
        <v>30076784</v>
      </c>
      <c r="J754" s="405" t="s">
        <v>774</v>
      </c>
      <c r="K754" s="402" t="s">
        <v>1602</v>
      </c>
      <c r="L754" s="402" t="s">
        <v>128</v>
      </c>
      <c r="M754" s="402" t="s">
        <v>159</v>
      </c>
      <c r="N754" s="406" t="s">
        <v>769</v>
      </c>
      <c r="O754" s="405">
        <v>63</v>
      </c>
      <c r="P754" s="407" t="s">
        <v>1697</v>
      </c>
      <c r="Q754" s="402" t="s">
        <v>1686</v>
      </c>
      <c r="R754" s="402" t="s">
        <v>1614</v>
      </c>
      <c r="S754" s="401">
        <v>7</v>
      </c>
      <c r="T754" s="422" t="s">
        <v>42</v>
      </c>
      <c r="U754" s="49">
        <v>371</v>
      </c>
      <c r="V754" s="402" t="s">
        <v>43</v>
      </c>
      <c r="W754" s="402" t="s">
        <v>130</v>
      </c>
      <c r="X754" s="402" t="s">
        <v>130</v>
      </c>
      <c r="Y754" s="49">
        <v>275</v>
      </c>
      <c r="Z754" s="402" t="s">
        <v>1454</v>
      </c>
      <c r="AA754" s="402">
        <v>2376</v>
      </c>
      <c r="AB754" s="49">
        <v>30076784</v>
      </c>
      <c r="AC754" s="49">
        <v>0</v>
      </c>
      <c r="AD754" s="49">
        <v>0</v>
      </c>
      <c r="AE754" s="49">
        <v>30076784</v>
      </c>
    </row>
    <row r="755" spans="1:31" s="21" customFormat="1" ht="50.1" customHeight="1" x14ac:dyDescent="0.25">
      <c r="A755" s="400">
        <v>578</v>
      </c>
      <c r="B755" s="402">
        <v>80111600</v>
      </c>
      <c r="C755" s="402" t="s">
        <v>1608</v>
      </c>
      <c r="D755" s="402" t="s">
        <v>1609</v>
      </c>
      <c r="E755" s="403" t="s">
        <v>1610</v>
      </c>
      <c r="F755" s="403">
        <v>2020003050034</v>
      </c>
      <c r="G755" s="404" t="s">
        <v>701</v>
      </c>
      <c r="H755" s="404" t="s">
        <v>1611</v>
      </c>
      <c r="I755" s="47">
        <v>30076783</v>
      </c>
      <c r="J755" s="405" t="s">
        <v>774</v>
      </c>
      <c r="K755" s="402" t="s">
        <v>1602</v>
      </c>
      <c r="L755" s="402" t="s">
        <v>128</v>
      </c>
      <c r="M755" s="402" t="s">
        <v>159</v>
      </c>
      <c r="N755" s="406" t="s">
        <v>204</v>
      </c>
      <c r="O755" s="405">
        <v>66</v>
      </c>
      <c r="P755" s="407" t="s">
        <v>1612</v>
      </c>
      <c r="Q755" s="402" t="s">
        <v>1613</v>
      </c>
      <c r="R755" s="402" t="s">
        <v>1614</v>
      </c>
      <c r="S755" s="401">
        <v>7</v>
      </c>
      <c r="T755" s="422" t="s">
        <v>42</v>
      </c>
      <c r="U755" s="49">
        <v>371</v>
      </c>
      <c r="V755" s="402" t="s">
        <v>43</v>
      </c>
      <c r="W755" s="402" t="s">
        <v>130</v>
      </c>
      <c r="X755" s="402" t="s">
        <v>130</v>
      </c>
      <c r="Y755" s="49">
        <v>275</v>
      </c>
      <c r="Z755" s="402" t="s">
        <v>1454</v>
      </c>
      <c r="AA755" s="402">
        <v>2376</v>
      </c>
      <c r="AB755" s="49">
        <v>30076783</v>
      </c>
      <c r="AC755" s="49">
        <v>0</v>
      </c>
      <c r="AD755" s="49">
        <v>0</v>
      </c>
      <c r="AE755" s="49">
        <v>30076783</v>
      </c>
    </row>
    <row r="756" spans="1:31" s="21" customFormat="1" ht="50.1" customHeight="1" x14ac:dyDescent="0.25">
      <c r="A756" s="400">
        <v>579</v>
      </c>
      <c r="B756" s="402">
        <v>80111600</v>
      </c>
      <c r="C756" s="402" t="s">
        <v>1608</v>
      </c>
      <c r="D756" s="402" t="s">
        <v>1609</v>
      </c>
      <c r="E756" s="403" t="s">
        <v>1683</v>
      </c>
      <c r="F756" s="403">
        <v>2020003050033</v>
      </c>
      <c r="G756" s="404" t="s">
        <v>703</v>
      </c>
      <c r="H756" s="404" t="s">
        <v>1684</v>
      </c>
      <c r="I756" s="47">
        <v>18701214</v>
      </c>
      <c r="J756" s="405" t="s">
        <v>775</v>
      </c>
      <c r="K756" s="402" t="s">
        <v>1602</v>
      </c>
      <c r="L756" s="402" t="s">
        <v>128</v>
      </c>
      <c r="M756" s="402" t="s">
        <v>159</v>
      </c>
      <c r="N756" s="406" t="s">
        <v>769</v>
      </c>
      <c r="O756" s="405">
        <v>63</v>
      </c>
      <c r="P756" s="407" t="s">
        <v>1697</v>
      </c>
      <c r="Q756" s="402" t="s">
        <v>1686</v>
      </c>
      <c r="R756" s="402" t="s">
        <v>1614</v>
      </c>
      <c r="S756" s="401">
        <v>7</v>
      </c>
      <c r="T756" s="422" t="s">
        <v>42</v>
      </c>
      <c r="U756" s="49">
        <v>293</v>
      </c>
      <c r="V756" s="402" t="s">
        <v>43</v>
      </c>
      <c r="W756" s="402" t="s">
        <v>130</v>
      </c>
      <c r="X756" s="402" t="s">
        <v>130</v>
      </c>
      <c r="Y756" s="49">
        <v>278</v>
      </c>
      <c r="Z756" s="402" t="s">
        <v>1464</v>
      </c>
      <c r="AA756" s="402" t="s">
        <v>620</v>
      </c>
      <c r="AB756" s="49">
        <v>0</v>
      </c>
      <c r="AC756" s="49">
        <v>18701214</v>
      </c>
      <c r="AD756" s="49">
        <v>0</v>
      </c>
      <c r="AE756" s="49">
        <v>0</v>
      </c>
    </row>
    <row r="757" spans="1:31" s="21" customFormat="1" ht="50.1" customHeight="1" x14ac:dyDescent="0.25">
      <c r="A757" s="400">
        <v>579</v>
      </c>
      <c r="B757" s="402">
        <v>80111600</v>
      </c>
      <c r="C757" s="402" t="s">
        <v>1608</v>
      </c>
      <c r="D757" s="402" t="s">
        <v>1609</v>
      </c>
      <c r="E757" s="403" t="s">
        <v>1610</v>
      </c>
      <c r="F757" s="403">
        <v>2020003050034</v>
      </c>
      <c r="G757" s="404" t="s">
        <v>701</v>
      </c>
      <c r="H757" s="404" t="s">
        <v>1611</v>
      </c>
      <c r="I757" s="47">
        <v>18701213</v>
      </c>
      <c r="J757" s="405" t="s">
        <v>775</v>
      </c>
      <c r="K757" s="402" t="s">
        <v>1602</v>
      </c>
      <c r="L757" s="402" t="s">
        <v>128</v>
      </c>
      <c r="M757" s="402" t="s">
        <v>159</v>
      </c>
      <c r="N757" s="406" t="s">
        <v>204</v>
      </c>
      <c r="O757" s="405">
        <v>66</v>
      </c>
      <c r="P757" s="407" t="s">
        <v>1612</v>
      </c>
      <c r="Q757" s="402" t="s">
        <v>1613</v>
      </c>
      <c r="R757" s="402" t="s">
        <v>1614</v>
      </c>
      <c r="S757" s="401">
        <v>7</v>
      </c>
      <c r="T757" s="422" t="s">
        <v>42</v>
      </c>
      <c r="U757" s="49">
        <v>293</v>
      </c>
      <c r="V757" s="402" t="s">
        <v>43</v>
      </c>
      <c r="W757" s="402" t="s">
        <v>130</v>
      </c>
      <c r="X757" s="402" t="s">
        <v>130</v>
      </c>
      <c r="Y757" s="49">
        <v>278</v>
      </c>
      <c r="Z757" s="402" t="s">
        <v>1464</v>
      </c>
      <c r="AA757" s="402" t="s">
        <v>620</v>
      </c>
      <c r="AB757" s="49">
        <v>0</v>
      </c>
      <c r="AC757" s="49">
        <v>18701213</v>
      </c>
      <c r="AD757" s="49">
        <v>0</v>
      </c>
      <c r="AE757" s="49">
        <v>0</v>
      </c>
    </row>
    <row r="758" spans="1:31" s="21" customFormat="1" ht="50.1" customHeight="1" x14ac:dyDescent="0.25">
      <c r="A758" s="400">
        <v>466</v>
      </c>
      <c r="B758" s="402" t="s">
        <v>37</v>
      </c>
      <c r="C758" s="402" t="s">
        <v>1608</v>
      </c>
      <c r="D758" s="402" t="s">
        <v>1609</v>
      </c>
      <c r="E758" s="403" t="s">
        <v>1683</v>
      </c>
      <c r="F758" s="403">
        <v>2020003050033</v>
      </c>
      <c r="G758" s="404" t="s">
        <v>703</v>
      </c>
      <c r="H758" s="404" t="s">
        <v>1684</v>
      </c>
      <c r="I758" s="47">
        <v>0</v>
      </c>
      <c r="J758" s="444" t="s">
        <v>37</v>
      </c>
      <c r="K758" s="402" t="s">
        <v>1578</v>
      </c>
      <c r="L758" s="402" t="s">
        <v>37</v>
      </c>
      <c r="M758" s="402" t="s">
        <v>37</v>
      </c>
      <c r="N758" s="406" t="s">
        <v>769</v>
      </c>
      <c r="O758" s="405">
        <v>63</v>
      </c>
      <c r="P758" s="407" t="s">
        <v>1697</v>
      </c>
      <c r="Q758" s="402" t="s">
        <v>1686</v>
      </c>
      <c r="R758" s="402" t="s">
        <v>1614</v>
      </c>
      <c r="S758" s="401">
        <v>10</v>
      </c>
      <c r="T758" s="409" t="s">
        <v>42</v>
      </c>
      <c r="U758" s="48" t="s">
        <v>620</v>
      </c>
      <c r="V758" s="402" t="s">
        <v>43</v>
      </c>
      <c r="W758" s="402" t="s">
        <v>130</v>
      </c>
      <c r="X758" s="402" t="s">
        <v>130</v>
      </c>
      <c r="Y758" s="49" t="s">
        <v>620</v>
      </c>
      <c r="Z758" s="402" t="s">
        <v>620</v>
      </c>
      <c r="AA758" s="402" t="s">
        <v>620</v>
      </c>
      <c r="AB758" s="49">
        <v>0</v>
      </c>
      <c r="AC758" s="49">
        <v>0</v>
      </c>
      <c r="AD758" s="49">
        <v>0</v>
      </c>
      <c r="AE758" s="49">
        <v>0</v>
      </c>
    </row>
    <row r="759" spans="1:31" s="21" customFormat="1" ht="50.1" customHeight="1" x14ac:dyDescent="0.25">
      <c r="A759" s="400">
        <v>467</v>
      </c>
      <c r="B759" s="402" t="s">
        <v>37</v>
      </c>
      <c r="C759" s="402" t="s">
        <v>1608</v>
      </c>
      <c r="D759" s="402" t="s">
        <v>1609</v>
      </c>
      <c r="E759" s="403" t="s">
        <v>1683</v>
      </c>
      <c r="F759" s="403">
        <v>2020003050033</v>
      </c>
      <c r="G759" s="404" t="s">
        <v>703</v>
      </c>
      <c r="H759" s="404" t="s">
        <v>1684</v>
      </c>
      <c r="I759" s="47">
        <v>0</v>
      </c>
      <c r="J759" s="444" t="s">
        <v>37</v>
      </c>
      <c r="K759" s="402" t="s">
        <v>1578</v>
      </c>
      <c r="L759" s="402" t="s">
        <v>37</v>
      </c>
      <c r="M759" s="402" t="s">
        <v>37</v>
      </c>
      <c r="N759" s="406" t="s">
        <v>769</v>
      </c>
      <c r="O759" s="405">
        <v>63</v>
      </c>
      <c r="P759" s="407" t="s">
        <v>1697</v>
      </c>
      <c r="Q759" s="402" t="s">
        <v>1686</v>
      </c>
      <c r="R759" s="402" t="s">
        <v>1614</v>
      </c>
      <c r="S759" s="401">
        <v>10</v>
      </c>
      <c r="T759" s="409" t="s">
        <v>42</v>
      </c>
      <c r="U759" s="48" t="s">
        <v>620</v>
      </c>
      <c r="V759" s="402" t="s">
        <v>43</v>
      </c>
      <c r="W759" s="402" t="s">
        <v>130</v>
      </c>
      <c r="X759" s="402" t="s">
        <v>130</v>
      </c>
      <c r="Y759" s="49" t="s">
        <v>620</v>
      </c>
      <c r="Z759" s="402" t="s">
        <v>620</v>
      </c>
      <c r="AA759" s="402" t="s">
        <v>620</v>
      </c>
      <c r="AB759" s="49">
        <v>0</v>
      </c>
      <c r="AC759" s="49">
        <v>0</v>
      </c>
      <c r="AD759" s="49">
        <v>0</v>
      </c>
      <c r="AE759" s="49">
        <v>0</v>
      </c>
    </row>
    <row r="760" spans="1:31" s="21" customFormat="1" ht="50.1" customHeight="1" x14ac:dyDescent="0.25">
      <c r="A760" s="400">
        <v>468</v>
      </c>
      <c r="B760" s="402">
        <v>80111600</v>
      </c>
      <c r="C760" s="402" t="s">
        <v>1608</v>
      </c>
      <c r="D760" s="402" t="s">
        <v>1609</v>
      </c>
      <c r="E760" s="403" t="s">
        <v>1683</v>
      </c>
      <c r="F760" s="403">
        <v>2020003050033</v>
      </c>
      <c r="G760" s="404" t="s">
        <v>703</v>
      </c>
      <c r="H760" s="404" t="s">
        <v>1684</v>
      </c>
      <c r="I760" s="47">
        <v>32480558</v>
      </c>
      <c r="J760" s="444" t="s">
        <v>776</v>
      </c>
      <c r="K760" s="402" t="s">
        <v>1578</v>
      </c>
      <c r="L760" s="402" t="s">
        <v>128</v>
      </c>
      <c r="M760" s="402" t="s">
        <v>159</v>
      </c>
      <c r="N760" s="406" t="s">
        <v>769</v>
      </c>
      <c r="O760" s="405">
        <v>63</v>
      </c>
      <c r="P760" s="407" t="s">
        <v>1697</v>
      </c>
      <c r="Q760" s="402" t="s">
        <v>1686</v>
      </c>
      <c r="R760" s="402" t="s">
        <v>1614</v>
      </c>
      <c r="S760" s="401">
        <v>12</v>
      </c>
      <c r="T760" s="412" t="s">
        <v>42</v>
      </c>
      <c r="U760" s="48" t="s">
        <v>620</v>
      </c>
      <c r="V760" s="402" t="s">
        <v>43</v>
      </c>
      <c r="W760" s="402" t="s">
        <v>110</v>
      </c>
      <c r="X760" s="402" t="s">
        <v>110</v>
      </c>
      <c r="Y760" s="49" t="s">
        <v>620</v>
      </c>
      <c r="Z760" s="402" t="s">
        <v>620</v>
      </c>
      <c r="AA760" s="402" t="s">
        <v>620</v>
      </c>
      <c r="AB760" s="49">
        <v>0</v>
      </c>
      <c r="AC760" s="49">
        <v>32480558</v>
      </c>
      <c r="AD760" s="49">
        <v>0</v>
      </c>
      <c r="AE760" s="49">
        <v>0</v>
      </c>
    </row>
    <row r="761" spans="1:31" s="21" customFormat="1" ht="50.1" customHeight="1" x14ac:dyDescent="0.25">
      <c r="A761" s="400">
        <v>469</v>
      </c>
      <c r="B761" s="402">
        <v>80111600</v>
      </c>
      <c r="C761" s="402" t="s">
        <v>1608</v>
      </c>
      <c r="D761" s="402" t="s">
        <v>1609</v>
      </c>
      <c r="E761" s="403" t="s">
        <v>1683</v>
      </c>
      <c r="F761" s="403">
        <v>2020003050033</v>
      </c>
      <c r="G761" s="404" t="s">
        <v>703</v>
      </c>
      <c r="H761" s="404" t="s">
        <v>1684</v>
      </c>
      <c r="I761" s="47">
        <v>32480558</v>
      </c>
      <c r="J761" s="444" t="s">
        <v>776</v>
      </c>
      <c r="K761" s="402" t="s">
        <v>1578</v>
      </c>
      <c r="L761" s="402" t="s">
        <v>128</v>
      </c>
      <c r="M761" s="402" t="s">
        <v>159</v>
      </c>
      <c r="N761" s="406" t="s">
        <v>769</v>
      </c>
      <c r="O761" s="405">
        <v>63</v>
      </c>
      <c r="P761" s="407" t="s">
        <v>1697</v>
      </c>
      <c r="Q761" s="402" t="s">
        <v>1686</v>
      </c>
      <c r="R761" s="402" t="s">
        <v>1614</v>
      </c>
      <c r="S761" s="401">
        <v>12</v>
      </c>
      <c r="T761" s="412" t="s">
        <v>42</v>
      </c>
      <c r="U761" s="48" t="s">
        <v>620</v>
      </c>
      <c r="V761" s="402" t="s">
        <v>43</v>
      </c>
      <c r="W761" s="402" t="s">
        <v>110</v>
      </c>
      <c r="X761" s="402" t="s">
        <v>110</v>
      </c>
      <c r="Y761" s="49" t="s">
        <v>620</v>
      </c>
      <c r="Z761" s="402" t="s">
        <v>620</v>
      </c>
      <c r="AA761" s="402" t="s">
        <v>620</v>
      </c>
      <c r="AB761" s="49">
        <v>0</v>
      </c>
      <c r="AC761" s="49">
        <v>32480558</v>
      </c>
      <c r="AD761" s="49">
        <v>0</v>
      </c>
      <c r="AE761" s="49">
        <v>0</v>
      </c>
    </row>
    <row r="762" spans="1:31" s="21" customFormat="1" ht="50.1" customHeight="1" x14ac:dyDescent="0.25">
      <c r="A762" s="400">
        <v>470</v>
      </c>
      <c r="B762" s="402">
        <v>80111600</v>
      </c>
      <c r="C762" s="402" t="s">
        <v>1608</v>
      </c>
      <c r="D762" s="402" t="s">
        <v>1609</v>
      </c>
      <c r="E762" s="403" t="s">
        <v>1683</v>
      </c>
      <c r="F762" s="403">
        <v>2020003050033</v>
      </c>
      <c r="G762" s="404" t="s">
        <v>703</v>
      </c>
      <c r="H762" s="404" t="s">
        <v>1684</v>
      </c>
      <c r="I762" s="47">
        <v>32480558</v>
      </c>
      <c r="J762" s="444" t="s">
        <v>776</v>
      </c>
      <c r="K762" s="402" t="s">
        <v>1578</v>
      </c>
      <c r="L762" s="402" t="s">
        <v>128</v>
      </c>
      <c r="M762" s="402" t="s">
        <v>159</v>
      </c>
      <c r="N762" s="406" t="s">
        <v>769</v>
      </c>
      <c r="O762" s="405">
        <v>63</v>
      </c>
      <c r="P762" s="407" t="s">
        <v>1697</v>
      </c>
      <c r="Q762" s="402" t="s">
        <v>1686</v>
      </c>
      <c r="R762" s="402" t="s">
        <v>1614</v>
      </c>
      <c r="S762" s="401">
        <v>12</v>
      </c>
      <c r="T762" s="412" t="s">
        <v>42</v>
      </c>
      <c r="U762" s="48" t="s">
        <v>620</v>
      </c>
      <c r="V762" s="402" t="s">
        <v>43</v>
      </c>
      <c r="W762" s="402" t="s">
        <v>110</v>
      </c>
      <c r="X762" s="402" t="s">
        <v>110</v>
      </c>
      <c r="Y762" s="49" t="s">
        <v>620</v>
      </c>
      <c r="Z762" s="402" t="s">
        <v>620</v>
      </c>
      <c r="AA762" s="402" t="s">
        <v>620</v>
      </c>
      <c r="AB762" s="49">
        <v>0</v>
      </c>
      <c r="AC762" s="49">
        <v>32480558</v>
      </c>
      <c r="AD762" s="49">
        <v>0</v>
      </c>
      <c r="AE762" s="49">
        <v>0</v>
      </c>
    </row>
    <row r="763" spans="1:31" s="21" customFormat="1" ht="50.1" customHeight="1" x14ac:dyDescent="0.25">
      <c r="A763" s="400">
        <v>471</v>
      </c>
      <c r="B763" s="402">
        <v>80111600</v>
      </c>
      <c r="C763" s="402" t="s">
        <v>1608</v>
      </c>
      <c r="D763" s="402" t="s">
        <v>1609</v>
      </c>
      <c r="E763" s="403" t="s">
        <v>1683</v>
      </c>
      <c r="F763" s="403">
        <v>2020003050033</v>
      </c>
      <c r="G763" s="404" t="s">
        <v>703</v>
      </c>
      <c r="H763" s="404" t="s">
        <v>1684</v>
      </c>
      <c r="I763" s="47">
        <v>0</v>
      </c>
      <c r="J763" s="444" t="s">
        <v>37</v>
      </c>
      <c r="K763" s="402" t="s">
        <v>1578</v>
      </c>
      <c r="L763" s="402" t="s">
        <v>705</v>
      </c>
      <c r="M763" s="402" t="s">
        <v>705</v>
      </c>
      <c r="N763" s="406" t="s">
        <v>769</v>
      </c>
      <c r="O763" s="405">
        <v>63</v>
      </c>
      <c r="P763" s="407" t="s">
        <v>1697</v>
      </c>
      <c r="Q763" s="402" t="s">
        <v>1686</v>
      </c>
      <c r="R763" s="402" t="s">
        <v>1614</v>
      </c>
      <c r="S763" s="401">
        <v>10.5</v>
      </c>
      <c r="T763" s="409" t="s">
        <v>42</v>
      </c>
      <c r="U763" s="48" t="s">
        <v>620</v>
      </c>
      <c r="V763" s="402" t="s">
        <v>43</v>
      </c>
      <c r="W763" s="402" t="s">
        <v>123</v>
      </c>
      <c r="X763" s="402" t="s">
        <v>123</v>
      </c>
      <c r="Y763" s="49" t="s">
        <v>620</v>
      </c>
      <c r="Z763" s="402" t="s">
        <v>620</v>
      </c>
      <c r="AA763" s="402" t="s">
        <v>620</v>
      </c>
      <c r="AB763" s="49">
        <v>0</v>
      </c>
      <c r="AC763" s="49">
        <v>0</v>
      </c>
      <c r="AD763" s="49">
        <v>0</v>
      </c>
      <c r="AE763" s="49">
        <v>0</v>
      </c>
    </row>
    <row r="764" spans="1:31" s="21" customFormat="1" ht="50.1" customHeight="1" x14ac:dyDescent="0.25">
      <c r="A764" s="400">
        <v>472</v>
      </c>
      <c r="B764" s="402" t="s">
        <v>37</v>
      </c>
      <c r="C764" s="402" t="s">
        <v>1608</v>
      </c>
      <c r="D764" s="402" t="s">
        <v>1609</v>
      </c>
      <c r="E764" s="403" t="s">
        <v>1683</v>
      </c>
      <c r="F764" s="403">
        <v>2020003050033</v>
      </c>
      <c r="G764" s="404" t="s">
        <v>703</v>
      </c>
      <c r="H764" s="404" t="s">
        <v>1684</v>
      </c>
      <c r="I764" s="47">
        <v>0</v>
      </c>
      <c r="J764" s="444" t="s">
        <v>37</v>
      </c>
      <c r="K764" s="402" t="s">
        <v>1578</v>
      </c>
      <c r="L764" s="402" t="s">
        <v>128</v>
      </c>
      <c r="M764" s="402" t="s">
        <v>159</v>
      </c>
      <c r="N764" s="406" t="s">
        <v>769</v>
      </c>
      <c r="O764" s="405">
        <v>63</v>
      </c>
      <c r="P764" s="407" t="s">
        <v>1697</v>
      </c>
      <c r="Q764" s="402" t="s">
        <v>1686</v>
      </c>
      <c r="R764" s="402" t="s">
        <v>1614</v>
      </c>
      <c r="S764" s="401">
        <v>10</v>
      </c>
      <c r="T764" s="409" t="s">
        <v>42</v>
      </c>
      <c r="U764" s="48" t="s">
        <v>620</v>
      </c>
      <c r="V764" s="402" t="s">
        <v>43</v>
      </c>
      <c r="W764" s="402" t="s">
        <v>123</v>
      </c>
      <c r="X764" s="402" t="s">
        <v>123</v>
      </c>
      <c r="Y764" s="49" t="s">
        <v>620</v>
      </c>
      <c r="Z764" s="402" t="s">
        <v>620</v>
      </c>
      <c r="AA764" s="402" t="s">
        <v>620</v>
      </c>
      <c r="AB764" s="49">
        <v>0</v>
      </c>
      <c r="AC764" s="49">
        <v>0</v>
      </c>
      <c r="AD764" s="49">
        <v>0</v>
      </c>
      <c r="AE764" s="49">
        <v>0</v>
      </c>
    </row>
    <row r="765" spans="1:31" s="21" customFormat="1" ht="50.1" customHeight="1" x14ac:dyDescent="0.25">
      <c r="A765" s="400">
        <v>473</v>
      </c>
      <c r="B765" s="402" t="s">
        <v>37</v>
      </c>
      <c r="C765" s="402" t="s">
        <v>1608</v>
      </c>
      <c r="D765" s="402" t="s">
        <v>1609</v>
      </c>
      <c r="E765" s="403" t="s">
        <v>1683</v>
      </c>
      <c r="F765" s="403">
        <v>2020003050033</v>
      </c>
      <c r="G765" s="404" t="s">
        <v>703</v>
      </c>
      <c r="H765" s="404" t="s">
        <v>1684</v>
      </c>
      <c r="I765" s="47">
        <v>0</v>
      </c>
      <c r="J765" s="444" t="s">
        <v>37</v>
      </c>
      <c r="K765" s="402" t="s">
        <v>1578</v>
      </c>
      <c r="L765" s="402" t="s">
        <v>128</v>
      </c>
      <c r="M765" s="402" t="s">
        <v>159</v>
      </c>
      <c r="N765" s="406" t="s">
        <v>769</v>
      </c>
      <c r="O765" s="405">
        <v>63</v>
      </c>
      <c r="P765" s="407" t="s">
        <v>1697</v>
      </c>
      <c r="Q765" s="402" t="s">
        <v>1686</v>
      </c>
      <c r="R765" s="402" t="s">
        <v>1614</v>
      </c>
      <c r="S765" s="401">
        <v>10</v>
      </c>
      <c r="T765" s="409" t="s">
        <v>42</v>
      </c>
      <c r="U765" s="48" t="s">
        <v>620</v>
      </c>
      <c r="V765" s="402" t="s">
        <v>43</v>
      </c>
      <c r="W765" s="402" t="s">
        <v>123</v>
      </c>
      <c r="X765" s="402" t="s">
        <v>123</v>
      </c>
      <c r="Y765" s="49" t="s">
        <v>620</v>
      </c>
      <c r="Z765" s="402" t="s">
        <v>620</v>
      </c>
      <c r="AA765" s="402" t="s">
        <v>620</v>
      </c>
      <c r="AB765" s="49">
        <v>0</v>
      </c>
      <c r="AC765" s="49">
        <v>0</v>
      </c>
      <c r="AD765" s="49">
        <v>0</v>
      </c>
      <c r="AE765" s="49">
        <v>0</v>
      </c>
    </row>
    <row r="766" spans="1:31" s="21" customFormat="1" ht="50.1" customHeight="1" x14ac:dyDescent="0.25">
      <c r="A766" s="400">
        <v>474</v>
      </c>
      <c r="B766" s="402">
        <v>80111600</v>
      </c>
      <c r="C766" s="402" t="s">
        <v>1608</v>
      </c>
      <c r="D766" s="402" t="s">
        <v>1609</v>
      </c>
      <c r="E766" s="403" t="s">
        <v>1683</v>
      </c>
      <c r="F766" s="403">
        <v>2020003050033</v>
      </c>
      <c r="G766" s="404" t="s">
        <v>703</v>
      </c>
      <c r="H766" s="404" t="s">
        <v>1684</v>
      </c>
      <c r="I766" s="47">
        <v>16220797</v>
      </c>
      <c r="J766" s="444" t="s">
        <v>777</v>
      </c>
      <c r="K766" s="402" t="s">
        <v>1578</v>
      </c>
      <c r="L766" s="402" t="s">
        <v>128</v>
      </c>
      <c r="M766" s="402" t="s">
        <v>159</v>
      </c>
      <c r="N766" s="406" t="s">
        <v>769</v>
      </c>
      <c r="O766" s="405">
        <v>63</v>
      </c>
      <c r="P766" s="407" t="s">
        <v>1697</v>
      </c>
      <c r="Q766" s="402" t="s">
        <v>1686</v>
      </c>
      <c r="R766" s="402" t="s">
        <v>1614</v>
      </c>
      <c r="S766" s="401">
        <v>10</v>
      </c>
      <c r="T766" s="409" t="s">
        <v>42</v>
      </c>
      <c r="U766" s="48" t="s">
        <v>620</v>
      </c>
      <c r="V766" s="402" t="s">
        <v>43</v>
      </c>
      <c r="W766" s="402" t="s">
        <v>130</v>
      </c>
      <c r="X766" s="402" t="s">
        <v>130</v>
      </c>
      <c r="Y766" s="49" t="s">
        <v>620</v>
      </c>
      <c r="Z766" s="402" t="s">
        <v>620</v>
      </c>
      <c r="AA766" s="402" t="s">
        <v>620</v>
      </c>
      <c r="AB766" s="49">
        <v>0</v>
      </c>
      <c r="AC766" s="49">
        <v>16220797</v>
      </c>
      <c r="AD766" s="49">
        <v>0</v>
      </c>
      <c r="AE766" s="49">
        <v>0</v>
      </c>
    </row>
    <row r="767" spans="1:31" s="21" customFormat="1" ht="50.1" customHeight="1" x14ac:dyDescent="0.25">
      <c r="A767" s="400">
        <v>475</v>
      </c>
      <c r="B767" s="402">
        <v>80111600</v>
      </c>
      <c r="C767" s="402" t="s">
        <v>1608</v>
      </c>
      <c r="D767" s="402" t="s">
        <v>1609</v>
      </c>
      <c r="E767" s="403" t="s">
        <v>1683</v>
      </c>
      <c r="F767" s="403">
        <v>2020003050033</v>
      </c>
      <c r="G767" s="404" t="s">
        <v>703</v>
      </c>
      <c r="H767" s="404" t="s">
        <v>1684</v>
      </c>
      <c r="I767" s="47">
        <v>51411709</v>
      </c>
      <c r="J767" s="444" t="s">
        <v>778</v>
      </c>
      <c r="K767" s="402" t="s">
        <v>1578</v>
      </c>
      <c r="L767" s="402" t="s">
        <v>128</v>
      </c>
      <c r="M767" s="402" t="s">
        <v>159</v>
      </c>
      <c r="N767" s="406" t="s">
        <v>769</v>
      </c>
      <c r="O767" s="405">
        <v>63</v>
      </c>
      <c r="P767" s="407" t="s">
        <v>1697</v>
      </c>
      <c r="Q767" s="402" t="s">
        <v>1686</v>
      </c>
      <c r="R767" s="402" t="s">
        <v>1614</v>
      </c>
      <c r="S767" s="401">
        <v>12</v>
      </c>
      <c r="T767" s="409" t="s">
        <v>42</v>
      </c>
      <c r="U767" s="48" t="s">
        <v>620</v>
      </c>
      <c r="V767" s="402" t="s">
        <v>43</v>
      </c>
      <c r="W767" s="402" t="s">
        <v>110</v>
      </c>
      <c r="X767" s="402" t="s">
        <v>110</v>
      </c>
      <c r="Y767" s="49" t="s">
        <v>620</v>
      </c>
      <c r="Z767" s="402" t="s">
        <v>620</v>
      </c>
      <c r="AA767" s="402" t="s">
        <v>620</v>
      </c>
      <c r="AB767" s="49">
        <v>0</v>
      </c>
      <c r="AC767" s="49">
        <v>51411709</v>
      </c>
      <c r="AD767" s="49">
        <v>0</v>
      </c>
      <c r="AE767" s="49">
        <v>0</v>
      </c>
    </row>
    <row r="768" spans="1:31" s="21" customFormat="1" ht="50.1" customHeight="1" x14ac:dyDescent="0.25">
      <c r="A768" s="400">
        <v>476</v>
      </c>
      <c r="B768" s="402">
        <v>80111600</v>
      </c>
      <c r="C768" s="402" t="s">
        <v>1608</v>
      </c>
      <c r="D768" s="402" t="s">
        <v>1609</v>
      </c>
      <c r="E768" s="403" t="s">
        <v>1683</v>
      </c>
      <c r="F768" s="403">
        <v>2020003050033</v>
      </c>
      <c r="G768" s="404" t="s">
        <v>703</v>
      </c>
      <c r="H768" s="404" t="s">
        <v>1684</v>
      </c>
      <c r="I768" s="47">
        <v>51411709</v>
      </c>
      <c r="J768" s="405" t="s">
        <v>778</v>
      </c>
      <c r="K768" s="402" t="s">
        <v>1578</v>
      </c>
      <c r="L768" s="402" t="s">
        <v>128</v>
      </c>
      <c r="M768" s="402" t="s">
        <v>159</v>
      </c>
      <c r="N768" s="406" t="s">
        <v>769</v>
      </c>
      <c r="O768" s="405">
        <v>63</v>
      </c>
      <c r="P768" s="407" t="s">
        <v>1697</v>
      </c>
      <c r="Q768" s="402" t="s">
        <v>1686</v>
      </c>
      <c r="R768" s="402" t="s">
        <v>1614</v>
      </c>
      <c r="S768" s="401">
        <v>12</v>
      </c>
      <c r="T768" s="409" t="s">
        <v>42</v>
      </c>
      <c r="U768" s="48" t="s">
        <v>620</v>
      </c>
      <c r="V768" s="402" t="s">
        <v>43</v>
      </c>
      <c r="W768" s="402" t="s">
        <v>110</v>
      </c>
      <c r="X768" s="402" t="s">
        <v>110</v>
      </c>
      <c r="Y768" s="49" t="s">
        <v>620</v>
      </c>
      <c r="Z768" s="402" t="s">
        <v>620</v>
      </c>
      <c r="AA768" s="402" t="s">
        <v>620</v>
      </c>
      <c r="AB768" s="49">
        <v>0</v>
      </c>
      <c r="AC768" s="49">
        <v>51411709</v>
      </c>
      <c r="AD768" s="49">
        <v>0</v>
      </c>
      <c r="AE768" s="49">
        <v>0</v>
      </c>
    </row>
    <row r="769" spans="1:31" s="21" customFormat="1" ht="50.1" customHeight="1" x14ac:dyDescent="0.25">
      <c r="A769" s="400">
        <v>477</v>
      </c>
      <c r="B769" s="402">
        <v>80111600</v>
      </c>
      <c r="C769" s="402" t="s">
        <v>1608</v>
      </c>
      <c r="D769" s="402" t="s">
        <v>1609</v>
      </c>
      <c r="E769" s="403" t="s">
        <v>1683</v>
      </c>
      <c r="F769" s="403">
        <v>2020003050033</v>
      </c>
      <c r="G769" s="404" t="s">
        <v>703</v>
      </c>
      <c r="H769" s="404" t="s">
        <v>1684</v>
      </c>
      <c r="I769" s="47">
        <v>51411709</v>
      </c>
      <c r="J769" s="405" t="s">
        <v>778</v>
      </c>
      <c r="K769" s="402" t="s">
        <v>1578</v>
      </c>
      <c r="L769" s="402" t="s">
        <v>128</v>
      </c>
      <c r="M769" s="402" t="s">
        <v>159</v>
      </c>
      <c r="N769" s="406" t="s">
        <v>769</v>
      </c>
      <c r="O769" s="405">
        <v>63</v>
      </c>
      <c r="P769" s="407" t="s">
        <v>1697</v>
      </c>
      <c r="Q769" s="402" t="s">
        <v>1686</v>
      </c>
      <c r="R769" s="402" t="s">
        <v>1614</v>
      </c>
      <c r="S769" s="401">
        <v>12</v>
      </c>
      <c r="T769" s="409" t="s">
        <v>42</v>
      </c>
      <c r="U769" s="48" t="s">
        <v>620</v>
      </c>
      <c r="V769" s="402" t="s">
        <v>43</v>
      </c>
      <c r="W769" s="402" t="s">
        <v>110</v>
      </c>
      <c r="X769" s="402" t="s">
        <v>110</v>
      </c>
      <c r="Y769" s="49" t="s">
        <v>620</v>
      </c>
      <c r="Z769" s="402" t="s">
        <v>620</v>
      </c>
      <c r="AA769" s="402" t="s">
        <v>620</v>
      </c>
      <c r="AB769" s="49">
        <v>0</v>
      </c>
      <c r="AC769" s="49">
        <v>51411709</v>
      </c>
      <c r="AD769" s="49">
        <v>0</v>
      </c>
      <c r="AE769" s="49">
        <v>0</v>
      </c>
    </row>
    <row r="770" spans="1:31" s="21" customFormat="1" ht="50.1" customHeight="1" x14ac:dyDescent="0.25">
      <c r="A770" s="400">
        <v>478</v>
      </c>
      <c r="B770" s="402">
        <v>80111600</v>
      </c>
      <c r="C770" s="402" t="s">
        <v>1608</v>
      </c>
      <c r="D770" s="402" t="s">
        <v>1609</v>
      </c>
      <c r="E770" s="403" t="s">
        <v>1683</v>
      </c>
      <c r="F770" s="403">
        <v>2020003050033</v>
      </c>
      <c r="G770" s="404" t="s">
        <v>703</v>
      </c>
      <c r="H770" s="404" t="s">
        <v>1684</v>
      </c>
      <c r="I770" s="47">
        <v>51411709</v>
      </c>
      <c r="J770" s="405" t="s">
        <v>778</v>
      </c>
      <c r="K770" s="402" t="s">
        <v>1578</v>
      </c>
      <c r="L770" s="402" t="s">
        <v>128</v>
      </c>
      <c r="M770" s="402" t="s">
        <v>159</v>
      </c>
      <c r="N770" s="406" t="s">
        <v>769</v>
      </c>
      <c r="O770" s="405">
        <v>63</v>
      </c>
      <c r="P770" s="407" t="s">
        <v>1697</v>
      </c>
      <c r="Q770" s="402" t="s">
        <v>1686</v>
      </c>
      <c r="R770" s="402" t="s">
        <v>1614</v>
      </c>
      <c r="S770" s="401">
        <v>12</v>
      </c>
      <c r="T770" s="409" t="s">
        <v>42</v>
      </c>
      <c r="U770" s="48" t="s">
        <v>620</v>
      </c>
      <c r="V770" s="402" t="s">
        <v>43</v>
      </c>
      <c r="W770" s="402" t="s">
        <v>110</v>
      </c>
      <c r="X770" s="402" t="s">
        <v>110</v>
      </c>
      <c r="Y770" s="49" t="s">
        <v>620</v>
      </c>
      <c r="Z770" s="402" t="s">
        <v>620</v>
      </c>
      <c r="AA770" s="402" t="s">
        <v>620</v>
      </c>
      <c r="AB770" s="49">
        <v>0</v>
      </c>
      <c r="AC770" s="49">
        <v>51411709</v>
      </c>
      <c r="AD770" s="49">
        <v>0</v>
      </c>
      <c r="AE770" s="49">
        <v>0</v>
      </c>
    </row>
    <row r="771" spans="1:31" s="21" customFormat="1" ht="50.1" customHeight="1" x14ac:dyDescent="0.25">
      <c r="A771" s="400">
        <v>479</v>
      </c>
      <c r="B771" s="402">
        <v>80111600</v>
      </c>
      <c r="C771" s="402" t="s">
        <v>1608</v>
      </c>
      <c r="D771" s="402" t="s">
        <v>1609</v>
      </c>
      <c r="E771" s="403" t="s">
        <v>1683</v>
      </c>
      <c r="F771" s="403">
        <v>2020003050033</v>
      </c>
      <c r="G771" s="404" t="s">
        <v>703</v>
      </c>
      <c r="H771" s="404" t="s">
        <v>1684</v>
      </c>
      <c r="I771" s="47">
        <v>50566338</v>
      </c>
      <c r="J771" s="405" t="s">
        <v>779</v>
      </c>
      <c r="K771" s="402" t="s">
        <v>1578</v>
      </c>
      <c r="L771" s="402" t="s">
        <v>128</v>
      </c>
      <c r="M771" s="402" t="s">
        <v>159</v>
      </c>
      <c r="N771" s="406" t="s">
        <v>769</v>
      </c>
      <c r="O771" s="405">
        <v>63</v>
      </c>
      <c r="P771" s="407" t="s">
        <v>1697</v>
      </c>
      <c r="Q771" s="402" t="s">
        <v>1686</v>
      </c>
      <c r="R771" s="402" t="s">
        <v>1614</v>
      </c>
      <c r="S771" s="401">
        <v>12</v>
      </c>
      <c r="T771" s="409" t="s">
        <v>42</v>
      </c>
      <c r="U771" s="48" t="s">
        <v>620</v>
      </c>
      <c r="V771" s="402" t="s">
        <v>43</v>
      </c>
      <c r="W771" s="402" t="s">
        <v>110</v>
      </c>
      <c r="X771" s="402" t="s">
        <v>110</v>
      </c>
      <c r="Y771" s="49" t="s">
        <v>620</v>
      </c>
      <c r="Z771" s="402" t="s">
        <v>620</v>
      </c>
      <c r="AA771" s="402" t="s">
        <v>620</v>
      </c>
      <c r="AB771" s="49">
        <v>0</v>
      </c>
      <c r="AC771" s="49">
        <v>50566338</v>
      </c>
      <c r="AD771" s="49">
        <v>0</v>
      </c>
      <c r="AE771" s="49">
        <v>0</v>
      </c>
    </row>
    <row r="772" spans="1:31" s="21" customFormat="1" ht="50.1" customHeight="1" x14ac:dyDescent="0.25">
      <c r="A772" s="400">
        <v>521</v>
      </c>
      <c r="B772" s="402">
        <v>78111800</v>
      </c>
      <c r="C772" s="402" t="s">
        <v>1608</v>
      </c>
      <c r="D772" s="402" t="s">
        <v>1609</v>
      </c>
      <c r="E772" s="403" t="s">
        <v>1683</v>
      </c>
      <c r="F772" s="403">
        <v>2020003050033</v>
      </c>
      <c r="G772" s="404" t="s">
        <v>703</v>
      </c>
      <c r="H772" s="404" t="s">
        <v>1684</v>
      </c>
      <c r="I772" s="47">
        <v>0</v>
      </c>
      <c r="J772" s="405" t="s">
        <v>705</v>
      </c>
      <c r="K772" s="402" t="s">
        <v>1578</v>
      </c>
      <c r="L772" s="402" t="s">
        <v>705</v>
      </c>
      <c r="M772" s="402"/>
      <c r="N772" s="406" t="s">
        <v>766</v>
      </c>
      <c r="O772" s="405">
        <v>61</v>
      </c>
      <c r="P772" s="407" t="s">
        <v>1696</v>
      </c>
      <c r="Q772" s="402" t="s">
        <v>1686</v>
      </c>
      <c r="R772" s="402" t="s">
        <v>1614</v>
      </c>
      <c r="S772" s="401">
        <v>10</v>
      </c>
      <c r="T772" s="409" t="s">
        <v>42</v>
      </c>
      <c r="U772" s="49" t="s">
        <v>620</v>
      </c>
      <c r="V772" s="402" t="s">
        <v>43</v>
      </c>
      <c r="W772" s="402" t="s">
        <v>123</v>
      </c>
      <c r="X772" s="402" t="s">
        <v>123</v>
      </c>
      <c r="Y772" s="49" t="s">
        <v>620</v>
      </c>
      <c r="Z772" s="402" t="s">
        <v>620</v>
      </c>
      <c r="AA772" s="402" t="s">
        <v>620</v>
      </c>
      <c r="AB772" s="49">
        <v>0</v>
      </c>
      <c r="AC772" s="49">
        <v>0</v>
      </c>
      <c r="AD772" s="49">
        <v>0</v>
      </c>
      <c r="AE772" s="49">
        <v>0</v>
      </c>
    </row>
    <row r="773" spans="1:31" s="21" customFormat="1" ht="84.75" customHeight="1" x14ac:dyDescent="0.25">
      <c r="A773" s="400">
        <v>366</v>
      </c>
      <c r="B773" s="402">
        <v>78111800</v>
      </c>
      <c r="C773" s="402" t="s">
        <v>1608</v>
      </c>
      <c r="D773" s="402" t="s">
        <v>1609</v>
      </c>
      <c r="E773" s="403" t="s">
        <v>1610</v>
      </c>
      <c r="F773" s="403">
        <v>2020003050034</v>
      </c>
      <c r="G773" s="404" t="s">
        <v>701</v>
      </c>
      <c r="H773" s="404" t="s">
        <v>1611</v>
      </c>
      <c r="I773" s="47">
        <v>58253541</v>
      </c>
      <c r="J773" s="405" t="s">
        <v>780</v>
      </c>
      <c r="K773" s="402" t="s">
        <v>1578</v>
      </c>
      <c r="L773" s="402" t="s">
        <v>128</v>
      </c>
      <c r="M773" s="402" t="s">
        <v>231</v>
      </c>
      <c r="N773" s="406" t="s">
        <v>781</v>
      </c>
      <c r="O773" s="405">
        <v>64</v>
      </c>
      <c r="P773" s="407" t="s">
        <v>1698</v>
      </c>
      <c r="Q773" s="402" t="s">
        <v>1613</v>
      </c>
      <c r="R773" s="402" t="s">
        <v>1614</v>
      </c>
      <c r="S773" s="401">
        <v>10</v>
      </c>
      <c r="T773" s="409" t="s">
        <v>42</v>
      </c>
      <c r="U773" s="48" t="s">
        <v>620</v>
      </c>
      <c r="V773" s="402" t="s">
        <v>43</v>
      </c>
      <c r="W773" s="402" t="s">
        <v>123</v>
      </c>
      <c r="X773" s="402" t="s">
        <v>123</v>
      </c>
      <c r="Y773" s="49" t="s">
        <v>620</v>
      </c>
      <c r="Z773" s="402" t="s">
        <v>620</v>
      </c>
      <c r="AA773" s="402" t="s">
        <v>620</v>
      </c>
      <c r="AB773" s="49">
        <v>0</v>
      </c>
      <c r="AC773" s="49">
        <v>58253541</v>
      </c>
      <c r="AD773" s="49">
        <v>0</v>
      </c>
      <c r="AE773" s="49">
        <v>0</v>
      </c>
    </row>
    <row r="774" spans="1:31" s="21" customFormat="1" ht="50.1" customHeight="1" x14ac:dyDescent="0.25">
      <c r="A774" s="400">
        <v>384</v>
      </c>
      <c r="B774" s="402">
        <v>80111600</v>
      </c>
      <c r="C774" s="402" t="s">
        <v>1608</v>
      </c>
      <c r="D774" s="402" t="s">
        <v>1609</v>
      </c>
      <c r="E774" s="403" t="s">
        <v>1610</v>
      </c>
      <c r="F774" s="403">
        <v>2020003050034</v>
      </c>
      <c r="G774" s="404" t="s">
        <v>701</v>
      </c>
      <c r="H774" s="404" t="s">
        <v>1611</v>
      </c>
      <c r="I774" s="47">
        <v>0</v>
      </c>
      <c r="J774" s="405" t="s">
        <v>37</v>
      </c>
      <c r="K774" s="402" t="s">
        <v>1578</v>
      </c>
      <c r="L774" s="402" t="s">
        <v>128</v>
      </c>
      <c r="M774" s="402" t="s">
        <v>159</v>
      </c>
      <c r="N774" s="406" t="s">
        <v>702</v>
      </c>
      <c r="O774" s="405">
        <v>65</v>
      </c>
      <c r="P774" s="407" t="s">
        <v>1682</v>
      </c>
      <c r="Q774" s="402" t="s">
        <v>1613</v>
      </c>
      <c r="R774" s="402" t="s">
        <v>1614</v>
      </c>
      <c r="S774" s="408">
        <v>9</v>
      </c>
      <c r="T774" s="409" t="s">
        <v>42</v>
      </c>
      <c r="U774" s="48" t="s">
        <v>620</v>
      </c>
      <c r="V774" s="402" t="s">
        <v>43</v>
      </c>
      <c r="W774" s="402" t="s">
        <v>168</v>
      </c>
      <c r="X774" s="402" t="s">
        <v>168</v>
      </c>
      <c r="Y774" s="49" t="s">
        <v>620</v>
      </c>
      <c r="Z774" s="402" t="s">
        <v>620</v>
      </c>
      <c r="AA774" s="402" t="s">
        <v>620</v>
      </c>
      <c r="AB774" s="49">
        <v>0</v>
      </c>
      <c r="AC774" s="49">
        <v>0</v>
      </c>
      <c r="AD774" s="49">
        <v>0</v>
      </c>
      <c r="AE774" s="49">
        <v>0</v>
      </c>
    </row>
    <row r="775" spans="1:31" s="21" customFormat="1" ht="50.1" customHeight="1" x14ac:dyDescent="0.25">
      <c r="A775" s="400">
        <v>378</v>
      </c>
      <c r="B775" s="402">
        <v>80111600</v>
      </c>
      <c r="C775" s="402" t="s">
        <v>1608</v>
      </c>
      <c r="D775" s="402" t="s">
        <v>1609</v>
      </c>
      <c r="E775" s="403" t="s">
        <v>1610</v>
      </c>
      <c r="F775" s="403">
        <v>2020003050034</v>
      </c>
      <c r="G775" s="404" t="s">
        <v>701</v>
      </c>
      <c r="H775" s="404" t="s">
        <v>1611</v>
      </c>
      <c r="I775" s="47">
        <v>5159312</v>
      </c>
      <c r="J775" s="405" t="s">
        <v>689</v>
      </c>
      <c r="K775" s="402" t="s">
        <v>1602</v>
      </c>
      <c r="L775" s="402" t="s">
        <v>128</v>
      </c>
      <c r="M775" s="402" t="s">
        <v>159</v>
      </c>
      <c r="N775" s="406" t="s">
        <v>702</v>
      </c>
      <c r="O775" s="405">
        <v>65</v>
      </c>
      <c r="P775" s="407" t="s">
        <v>1682</v>
      </c>
      <c r="Q775" s="402" t="s">
        <v>1613</v>
      </c>
      <c r="R775" s="402" t="s">
        <v>1614</v>
      </c>
      <c r="S775" s="401">
        <v>12</v>
      </c>
      <c r="T775" s="409" t="s">
        <v>42</v>
      </c>
      <c r="U775" s="48">
        <v>32</v>
      </c>
      <c r="V775" s="402" t="s">
        <v>43</v>
      </c>
      <c r="W775" s="402" t="s">
        <v>110</v>
      </c>
      <c r="X775" s="402" t="s">
        <v>110</v>
      </c>
      <c r="Y775" s="49">
        <v>9</v>
      </c>
      <c r="Z775" s="402" t="s">
        <v>913</v>
      </c>
      <c r="AA775" s="402">
        <v>16</v>
      </c>
      <c r="AB775" s="49">
        <v>5159312</v>
      </c>
      <c r="AC775" s="49">
        <v>0</v>
      </c>
      <c r="AD775" s="49">
        <v>0</v>
      </c>
      <c r="AE775" s="49">
        <v>5159312</v>
      </c>
    </row>
    <row r="776" spans="1:31" s="21" customFormat="1" ht="50.1" customHeight="1" x14ac:dyDescent="0.25">
      <c r="A776" s="400" t="s">
        <v>108</v>
      </c>
      <c r="B776" s="402">
        <v>80111600</v>
      </c>
      <c r="C776" s="402" t="s">
        <v>1608</v>
      </c>
      <c r="D776" s="402" t="s">
        <v>1609</v>
      </c>
      <c r="E776" s="403" t="s">
        <v>1683</v>
      </c>
      <c r="F776" s="403">
        <v>2020003050033</v>
      </c>
      <c r="G776" s="404" t="s">
        <v>703</v>
      </c>
      <c r="H776" s="404" t="s">
        <v>1684</v>
      </c>
      <c r="I776" s="47">
        <v>6708904</v>
      </c>
      <c r="J776" s="61" t="s">
        <v>741</v>
      </c>
      <c r="K776" s="402" t="s">
        <v>1578</v>
      </c>
      <c r="L776" s="402" t="s">
        <v>128</v>
      </c>
      <c r="M776" s="402" t="s">
        <v>159</v>
      </c>
      <c r="N776" s="406" t="s">
        <v>704</v>
      </c>
      <c r="O776" s="405">
        <v>62</v>
      </c>
      <c r="P776" s="407" t="s">
        <v>1685</v>
      </c>
      <c r="Q776" s="402" t="s">
        <v>1686</v>
      </c>
      <c r="R776" s="402" t="s">
        <v>1614</v>
      </c>
      <c r="S776" s="408">
        <v>9</v>
      </c>
      <c r="T776" s="409" t="s">
        <v>42</v>
      </c>
      <c r="U776" s="49" t="s">
        <v>620</v>
      </c>
      <c r="V776" s="402" t="s">
        <v>43</v>
      </c>
      <c r="W776" s="402" t="s">
        <v>168</v>
      </c>
      <c r="X776" s="402" t="s">
        <v>168</v>
      </c>
      <c r="Y776" s="49" t="s">
        <v>620</v>
      </c>
      <c r="Z776" s="402" t="s">
        <v>620</v>
      </c>
      <c r="AA776" s="402" t="s">
        <v>620</v>
      </c>
      <c r="AB776" s="49">
        <v>0</v>
      </c>
      <c r="AC776" s="49">
        <v>6708904</v>
      </c>
      <c r="AD776" s="49">
        <v>0</v>
      </c>
      <c r="AE776" s="49">
        <v>0</v>
      </c>
    </row>
    <row r="777" spans="1:31" s="21" customFormat="1" ht="50.1" customHeight="1" x14ac:dyDescent="0.25">
      <c r="A777" s="400">
        <v>379</v>
      </c>
      <c r="B777" s="402">
        <v>80111600</v>
      </c>
      <c r="C777" s="402" t="s">
        <v>1608</v>
      </c>
      <c r="D777" s="402" t="s">
        <v>1609</v>
      </c>
      <c r="E777" s="403" t="s">
        <v>1610</v>
      </c>
      <c r="F777" s="403">
        <v>2020003050034</v>
      </c>
      <c r="G777" s="404" t="s">
        <v>701</v>
      </c>
      <c r="H777" s="404" t="s">
        <v>1611</v>
      </c>
      <c r="I777" s="47">
        <v>5920244</v>
      </c>
      <c r="J777" s="405" t="s">
        <v>691</v>
      </c>
      <c r="K777" s="402" t="s">
        <v>1602</v>
      </c>
      <c r="L777" s="402" t="s">
        <v>128</v>
      </c>
      <c r="M777" s="402" t="s">
        <v>159</v>
      </c>
      <c r="N777" s="406" t="s">
        <v>702</v>
      </c>
      <c r="O777" s="405">
        <v>65</v>
      </c>
      <c r="P777" s="407" t="s">
        <v>1682</v>
      </c>
      <c r="Q777" s="402" t="s">
        <v>1613</v>
      </c>
      <c r="R777" s="402" t="s">
        <v>1614</v>
      </c>
      <c r="S777" s="401">
        <v>3</v>
      </c>
      <c r="T777" s="409" t="s">
        <v>42</v>
      </c>
      <c r="U777" s="48">
        <v>35</v>
      </c>
      <c r="V777" s="402" t="s">
        <v>43</v>
      </c>
      <c r="W777" s="402" t="s">
        <v>110</v>
      </c>
      <c r="X777" s="402" t="s">
        <v>110</v>
      </c>
      <c r="Y777" s="49">
        <v>7</v>
      </c>
      <c r="Z777" s="402" t="s">
        <v>903</v>
      </c>
      <c r="AA777" s="402">
        <v>14</v>
      </c>
      <c r="AB777" s="49">
        <v>5920244</v>
      </c>
      <c r="AC777" s="49">
        <v>0</v>
      </c>
      <c r="AD777" s="49">
        <v>0</v>
      </c>
      <c r="AE777" s="49">
        <v>5920244</v>
      </c>
    </row>
    <row r="778" spans="1:31" s="21" customFormat="1" ht="50.1" customHeight="1" x14ac:dyDescent="0.25">
      <c r="A778" s="400">
        <v>380</v>
      </c>
      <c r="B778" s="402">
        <v>80111600</v>
      </c>
      <c r="C778" s="402" t="s">
        <v>1608</v>
      </c>
      <c r="D778" s="402" t="s">
        <v>1609</v>
      </c>
      <c r="E778" s="403" t="s">
        <v>1610</v>
      </c>
      <c r="F778" s="403">
        <v>2020003050034</v>
      </c>
      <c r="G778" s="404" t="s">
        <v>701</v>
      </c>
      <c r="H778" s="404" t="s">
        <v>1611</v>
      </c>
      <c r="I778" s="47">
        <v>5920244</v>
      </c>
      <c r="J778" s="444" t="s">
        <v>692</v>
      </c>
      <c r="K778" s="402" t="s">
        <v>1602</v>
      </c>
      <c r="L778" s="402" t="s">
        <v>128</v>
      </c>
      <c r="M778" s="402" t="s">
        <v>159</v>
      </c>
      <c r="N778" s="406" t="s">
        <v>702</v>
      </c>
      <c r="O778" s="405">
        <v>65</v>
      </c>
      <c r="P778" s="407" t="s">
        <v>1682</v>
      </c>
      <c r="Q778" s="402" t="s">
        <v>1613</v>
      </c>
      <c r="R778" s="402" t="s">
        <v>1614</v>
      </c>
      <c r="S778" s="401">
        <v>3</v>
      </c>
      <c r="T778" s="409" t="s">
        <v>42</v>
      </c>
      <c r="U778" s="48">
        <v>33</v>
      </c>
      <c r="V778" s="402" t="s">
        <v>43</v>
      </c>
      <c r="W778" s="402" t="s">
        <v>110</v>
      </c>
      <c r="X778" s="402" t="s">
        <v>110</v>
      </c>
      <c r="Y778" s="49">
        <v>8</v>
      </c>
      <c r="Z778" s="402" t="s">
        <v>908</v>
      </c>
      <c r="AA778" s="402">
        <v>13</v>
      </c>
      <c r="AB778" s="49">
        <v>5920244</v>
      </c>
      <c r="AC778" s="49">
        <v>0</v>
      </c>
      <c r="AD778" s="49">
        <v>0</v>
      </c>
      <c r="AE778" s="49">
        <v>5920244</v>
      </c>
    </row>
    <row r="779" spans="1:31" s="21" customFormat="1" ht="50.1" customHeight="1" x14ac:dyDescent="0.25">
      <c r="A779" s="400">
        <v>381</v>
      </c>
      <c r="B779" s="402">
        <v>80111600</v>
      </c>
      <c r="C779" s="402" t="s">
        <v>1608</v>
      </c>
      <c r="D779" s="402" t="s">
        <v>1609</v>
      </c>
      <c r="E779" s="403" t="s">
        <v>1610</v>
      </c>
      <c r="F779" s="403">
        <v>2020003050034</v>
      </c>
      <c r="G779" s="404" t="s">
        <v>701</v>
      </c>
      <c r="H779" s="404" t="s">
        <v>1611</v>
      </c>
      <c r="I779" s="47">
        <v>5159312</v>
      </c>
      <c r="J779" s="405" t="s">
        <v>689</v>
      </c>
      <c r="K779" s="402" t="s">
        <v>1602</v>
      </c>
      <c r="L779" s="402" t="s">
        <v>128</v>
      </c>
      <c r="M779" s="402" t="s">
        <v>159</v>
      </c>
      <c r="N779" s="406" t="s">
        <v>702</v>
      </c>
      <c r="O779" s="405">
        <v>65</v>
      </c>
      <c r="P779" s="407" t="s">
        <v>1682</v>
      </c>
      <c r="Q779" s="402" t="s">
        <v>1613</v>
      </c>
      <c r="R779" s="402" t="s">
        <v>1614</v>
      </c>
      <c r="S779" s="401">
        <v>12</v>
      </c>
      <c r="T779" s="411" t="s">
        <v>42</v>
      </c>
      <c r="U779" s="48">
        <v>34</v>
      </c>
      <c r="V779" s="402" t="s">
        <v>43</v>
      </c>
      <c r="W779" s="402" t="s">
        <v>110</v>
      </c>
      <c r="X779" s="402" t="s">
        <v>110</v>
      </c>
      <c r="Y779" s="49">
        <v>15</v>
      </c>
      <c r="Z779" s="402" t="s">
        <v>940</v>
      </c>
      <c r="AA779" s="402">
        <v>24</v>
      </c>
      <c r="AB779" s="49">
        <v>5159312</v>
      </c>
      <c r="AC779" s="49">
        <v>0</v>
      </c>
      <c r="AD779" s="49">
        <v>0</v>
      </c>
      <c r="AE779" s="49">
        <v>5159312</v>
      </c>
    </row>
    <row r="780" spans="1:31" s="21" customFormat="1" ht="50.1" customHeight="1" x14ac:dyDescent="0.25">
      <c r="A780" s="400">
        <v>382</v>
      </c>
      <c r="B780" s="402">
        <v>80111600</v>
      </c>
      <c r="C780" s="402" t="s">
        <v>1608</v>
      </c>
      <c r="D780" s="402" t="s">
        <v>1609</v>
      </c>
      <c r="E780" s="403" t="s">
        <v>1610</v>
      </c>
      <c r="F780" s="403">
        <v>2020003050034</v>
      </c>
      <c r="G780" s="404" t="s">
        <v>701</v>
      </c>
      <c r="H780" s="404" t="s">
        <v>1611</v>
      </c>
      <c r="I780" s="47">
        <v>25005324</v>
      </c>
      <c r="J780" s="405" t="s">
        <v>720</v>
      </c>
      <c r="K780" s="402" t="s">
        <v>1578</v>
      </c>
      <c r="L780" s="402" t="s">
        <v>128</v>
      </c>
      <c r="M780" s="402" t="s">
        <v>159</v>
      </c>
      <c r="N780" s="406" t="s">
        <v>702</v>
      </c>
      <c r="O780" s="405">
        <v>65</v>
      </c>
      <c r="P780" s="407" t="s">
        <v>1682</v>
      </c>
      <c r="Q780" s="402" t="s">
        <v>1613</v>
      </c>
      <c r="R780" s="402" t="s">
        <v>1614</v>
      </c>
      <c r="S780" s="408">
        <v>12</v>
      </c>
      <c r="T780" s="409" t="s">
        <v>42</v>
      </c>
      <c r="U780" s="57" t="s">
        <v>620</v>
      </c>
      <c r="V780" s="402" t="s">
        <v>43</v>
      </c>
      <c r="W780" s="402" t="s">
        <v>110</v>
      </c>
      <c r="X780" s="402" t="s">
        <v>110</v>
      </c>
      <c r="Y780" s="49" t="s">
        <v>620</v>
      </c>
      <c r="Z780" s="402" t="s">
        <v>620</v>
      </c>
      <c r="AA780" s="402" t="s">
        <v>620</v>
      </c>
      <c r="AB780" s="49">
        <v>0</v>
      </c>
      <c r="AC780" s="49">
        <v>25005324</v>
      </c>
      <c r="AD780" s="49">
        <v>0</v>
      </c>
      <c r="AE780" s="49">
        <v>0</v>
      </c>
    </row>
    <row r="781" spans="1:31" s="21" customFormat="1" ht="50.1" customHeight="1" x14ac:dyDescent="0.25">
      <c r="A781" s="400">
        <v>383</v>
      </c>
      <c r="B781" s="402">
        <v>80111600</v>
      </c>
      <c r="C781" s="402" t="s">
        <v>1608</v>
      </c>
      <c r="D781" s="402" t="s">
        <v>1609</v>
      </c>
      <c r="E781" s="403" t="s">
        <v>1610</v>
      </c>
      <c r="F781" s="403">
        <v>2020003050034</v>
      </c>
      <c r="G781" s="404" t="s">
        <v>701</v>
      </c>
      <c r="H781" s="404" t="s">
        <v>1611</v>
      </c>
      <c r="I781" s="47">
        <v>15775530</v>
      </c>
      <c r="J781" s="405" t="s">
        <v>720</v>
      </c>
      <c r="K781" s="402" t="s">
        <v>1578</v>
      </c>
      <c r="L781" s="402" t="s">
        <v>128</v>
      </c>
      <c r="M781" s="402" t="s">
        <v>159</v>
      </c>
      <c r="N781" s="406" t="s">
        <v>702</v>
      </c>
      <c r="O781" s="405">
        <v>65</v>
      </c>
      <c r="P781" s="407" t="s">
        <v>1682</v>
      </c>
      <c r="Q781" s="402" t="s">
        <v>1613</v>
      </c>
      <c r="R781" s="402" t="s">
        <v>1614</v>
      </c>
      <c r="S781" s="401">
        <v>12</v>
      </c>
      <c r="T781" s="410" t="s">
        <v>42</v>
      </c>
      <c r="U781" s="48" t="s">
        <v>620</v>
      </c>
      <c r="V781" s="402" t="s">
        <v>43</v>
      </c>
      <c r="W781" s="402" t="s">
        <v>110</v>
      </c>
      <c r="X781" s="402" t="s">
        <v>110</v>
      </c>
      <c r="Y781" s="49" t="s">
        <v>620</v>
      </c>
      <c r="Z781" s="402" t="s">
        <v>620</v>
      </c>
      <c r="AA781" s="402" t="s">
        <v>620</v>
      </c>
      <c r="AB781" s="49">
        <v>0</v>
      </c>
      <c r="AC781" s="49">
        <v>15775530</v>
      </c>
      <c r="AD781" s="49">
        <v>0</v>
      </c>
      <c r="AE781" s="49">
        <v>0</v>
      </c>
    </row>
    <row r="782" spans="1:31" s="21" customFormat="1" ht="50.1" customHeight="1" x14ac:dyDescent="0.25">
      <c r="A782" s="400">
        <v>374</v>
      </c>
      <c r="B782" s="402"/>
      <c r="C782" s="402" t="s">
        <v>1608</v>
      </c>
      <c r="D782" s="402" t="s">
        <v>1609</v>
      </c>
      <c r="E782" s="403" t="s">
        <v>1610</v>
      </c>
      <c r="F782" s="403">
        <v>2020003050034</v>
      </c>
      <c r="G782" s="404" t="s">
        <v>782</v>
      </c>
      <c r="H782" s="404" t="s">
        <v>1611</v>
      </c>
      <c r="I782" s="47">
        <v>0</v>
      </c>
      <c r="J782" s="405" t="s">
        <v>705</v>
      </c>
      <c r="K782" s="402" t="s">
        <v>1578</v>
      </c>
      <c r="L782" s="402"/>
      <c r="M782" s="402"/>
      <c r="N782" s="406" t="s">
        <v>204</v>
      </c>
      <c r="O782" s="405">
        <v>66</v>
      </c>
      <c r="P782" s="407" t="s">
        <v>1612</v>
      </c>
      <c r="Q782" s="402" t="s">
        <v>1613</v>
      </c>
      <c r="R782" s="402" t="s">
        <v>1614</v>
      </c>
      <c r="S782" s="401">
        <v>10</v>
      </c>
      <c r="T782" s="409" t="s">
        <v>42</v>
      </c>
      <c r="U782" s="48" t="s">
        <v>620</v>
      </c>
      <c r="V782" s="402" t="s">
        <v>43</v>
      </c>
      <c r="W782" s="445" t="s">
        <v>123</v>
      </c>
      <c r="X782" s="402" t="s">
        <v>123</v>
      </c>
      <c r="Y782" s="49" t="s">
        <v>620</v>
      </c>
      <c r="Z782" s="402" t="s">
        <v>620</v>
      </c>
      <c r="AA782" s="402" t="s">
        <v>620</v>
      </c>
      <c r="AB782" s="49">
        <v>0</v>
      </c>
      <c r="AC782" s="49">
        <v>0</v>
      </c>
      <c r="AD782" s="49">
        <v>0</v>
      </c>
      <c r="AE782" s="49">
        <v>0</v>
      </c>
    </row>
    <row r="783" spans="1:31" s="21" customFormat="1" ht="50.1" customHeight="1" x14ac:dyDescent="0.25">
      <c r="A783" s="400">
        <v>480</v>
      </c>
      <c r="B783" s="402"/>
      <c r="C783" s="402" t="s">
        <v>1608</v>
      </c>
      <c r="D783" s="402" t="s">
        <v>1609</v>
      </c>
      <c r="E783" s="403" t="s">
        <v>1610</v>
      </c>
      <c r="F783" s="403">
        <v>2020003050034</v>
      </c>
      <c r="G783" s="404" t="s">
        <v>701</v>
      </c>
      <c r="H783" s="404" t="s">
        <v>1611</v>
      </c>
      <c r="I783" s="47">
        <v>0</v>
      </c>
      <c r="J783" s="405" t="s">
        <v>705</v>
      </c>
      <c r="K783" s="402" t="s">
        <v>1578</v>
      </c>
      <c r="L783" s="402"/>
      <c r="M783" s="402"/>
      <c r="N783" s="406" t="s">
        <v>204</v>
      </c>
      <c r="O783" s="405">
        <v>66</v>
      </c>
      <c r="P783" s="407" t="s">
        <v>1612</v>
      </c>
      <c r="Q783" s="402" t="s">
        <v>1613</v>
      </c>
      <c r="R783" s="402" t="s">
        <v>1614</v>
      </c>
      <c r="S783" s="401">
        <v>10</v>
      </c>
      <c r="T783" s="409" t="s">
        <v>42</v>
      </c>
      <c r="U783" s="48" t="s">
        <v>620</v>
      </c>
      <c r="V783" s="402" t="s">
        <v>43</v>
      </c>
      <c r="W783" s="402" t="s">
        <v>123</v>
      </c>
      <c r="X783" s="402" t="s">
        <v>123</v>
      </c>
      <c r="Y783" s="49" t="s">
        <v>620</v>
      </c>
      <c r="Z783" s="402" t="s">
        <v>620</v>
      </c>
      <c r="AA783" s="402" t="s">
        <v>620</v>
      </c>
      <c r="AB783" s="49">
        <v>0</v>
      </c>
      <c r="AC783" s="49">
        <v>0</v>
      </c>
      <c r="AD783" s="49">
        <v>0</v>
      </c>
      <c r="AE783" s="49">
        <v>0</v>
      </c>
    </row>
    <row r="784" spans="1:31" s="21" customFormat="1" ht="50.1" customHeight="1" x14ac:dyDescent="0.25">
      <c r="A784" s="400">
        <v>481</v>
      </c>
      <c r="B784" s="402"/>
      <c r="C784" s="402" t="s">
        <v>1608</v>
      </c>
      <c r="D784" s="402" t="s">
        <v>1609</v>
      </c>
      <c r="E784" s="403" t="s">
        <v>1610</v>
      </c>
      <c r="F784" s="403">
        <v>2020003050034</v>
      </c>
      <c r="G784" s="404" t="s">
        <v>701</v>
      </c>
      <c r="H784" s="404" t="s">
        <v>1611</v>
      </c>
      <c r="I784" s="47">
        <v>0</v>
      </c>
      <c r="J784" s="405" t="s">
        <v>705</v>
      </c>
      <c r="K784" s="402" t="s">
        <v>1578</v>
      </c>
      <c r="L784" s="402"/>
      <c r="M784" s="402"/>
      <c r="N784" s="406" t="s">
        <v>204</v>
      </c>
      <c r="O784" s="405">
        <v>66</v>
      </c>
      <c r="P784" s="407" t="s">
        <v>1612</v>
      </c>
      <c r="Q784" s="402" t="s">
        <v>1613</v>
      </c>
      <c r="R784" s="402" t="s">
        <v>1614</v>
      </c>
      <c r="S784" s="401">
        <v>10</v>
      </c>
      <c r="T784" s="409" t="s">
        <v>42</v>
      </c>
      <c r="U784" s="48" t="s">
        <v>620</v>
      </c>
      <c r="V784" s="402" t="s">
        <v>43</v>
      </c>
      <c r="W784" s="402" t="s">
        <v>123</v>
      </c>
      <c r="X784" s="402" t="s">
        <v>123</v>
      </c>
      <c r="Y784" s="49" t="s">
        <v>620</v>
      </c>
      <c r="Z784" s="402" t="s">
        <v>620</v>
      </c>
      <c r="AA784" s="402" t="s">
        <v>620</v>
      </c>
      <c r="AB784" s="49">
        <v>0</v>
      </c>
      <c r="AC784" s="49">
        <v>0</v>
      </c>
      <c r="AD784" s="49">
        <v>0</v>
      </c>
      <c r="AE784" s="49">
        <v>0</v>
      </c>
    </row>
    <row r="785" spans="1:31" s="21" customFormat="1" ht="50.1" customHeight="1" x14ac:dyDescent="0.25">
      <c r="A785" s="400">
        <v>482</v>
      </c>
      <c r="B785" s="402"/>
      <c r="C785" s="402" t="s">
        <v>1608</v>
      </c>
      <c r="D785" s="402" t="s">
        <v>1609</v>
      </c>
      <c r="E785" s="403" t="s">
        <v>1610</v>
      </c>
      <c r="F785" s="403">
        <v>2020003050034</v>
      </c>
      <c r="G785" s="404" t="s">
        <v>701</v>
      </c>
      <c r="H785" s="404" t="s">
        <v>1611</v>
      </c>
      <c r="I785" s="47">
        <v>0</v>
      </c>
      <c r="J785" s="405" t="s">
        <v>705</v>
      </c>
      <c r="K785" s="402" t="s">
        <v>1578</v>
      </c>
      <c r="L785" s="402"/>
      <c r="M785" s="402"/>
      <c r="N785" s="406" t="s">
        <v>204</v>
      </c>
      <c r="O785" s="405">
        <v>66</v>
      </c>
      <c r="P785" s="407" t="s">
        <v>1612</v>
      </c>
      <c r="Q785" s="402" t="s">
        <v>1613</v>
      </c>
      <c r="R785" s="402" t="s">
        <v>1614</v>
      </c>
      <c r="S785" s="401">
        <v>10</v>
      </c>
      <c r="T785" s="409" t="s">
        <v>42</v>
      </c>
      <c r="U785" s="48" t="s">
        <v>620</v>
      </c>
      <c r="V785" s="402" t="s">
        <v>43</v>
      </c>
      <c r="W785" s="402" t="s">
        <v>123</v>
      </c>
      <c r="X785" s="402" t="s">
        <v>123</v>
      </c>
      <c r="Y785" s="49" t="s">
        <v>620</v>
      </c>
      <c r="Z785" s="402" t="s">
        <v>620</v>
      </c>
      <c r="AA785" s="402" t="s">
        <v>620</v>
      </c>
      <c r="AB785" s="49">
        <v>0</v>
      </c>
      <c r="AC785" s="49">
        <v>0</v>
      </c>
      <c r="AD785" s="49">
        <v>0</v>
      </c>
      <c r="AE785" s="49">
        <v>0</v>
      </c>
    </row>
    <row r="786" spans="1:31" s="21" customFormat="1" ht="50.1" customHeight="1" x14ac:dyDescent="0.25">
      <c r="A786" s="400">
        <v>483</v>
      </c>
      <c r="B786" s="402"/>
      <c r="C786" s="402" t="s">
        <v>1608</v>
      </c>
      <c r="D786" s="402" t="s">
        <v>1609</v>
      </c>
      <c r="E786" s="403" t="s">
        <v>1610</v>
      </c>
      <c r="F786" s="403">
        <v>2020003050034</v>
      </c>
      <c r="G786" s="404" t="s">
        <v>701</v>
      </c>
      <c r="H786" s="404" t="s">
        <v>1611</v>
      </c>
      <c r="I786" s="47">
        <v>0</v>
      </c>
      <c r="J786" s="405" t="s">
        <v>705</v>
      </c>
      <c r="K786" s="402" t="s">
        <v>1578</v>
      </c>
      <c r="L786" s="402"/>
      <c r="M786" s="402"/>
      <c r="N786" s="406" t="s">
        <v>204</v>
      </c>
      <c r="O786" s="405">
        <v>66</v>
      </c>
      <c r="P786" s="407" t="s">
        <v>1612</v>
      </c>
      <c r="Q786" s="402" t="s">
        <v>1613</v>
      </c>
      <c r="R786" s="402" t="s">
        <v>1614</v>
      </c>
      <c r="S786" s="401">
        <v>10</v>
      </c>
      <c r="T786" s="409" t="s">
        <v>42</v>
      </c>
      <c r="U786" s="48" t="s">
        <v>620</v>
      </c>
      <c r="V786" s="402" t="s">
        <v>43</v>
      </c>
      <c r="W786" s="402" t="s">
        <v>123</v>
      </c>
      <c r="X786" s="402" t="s">
        <v>123</v>
      </c>
      <c r="Y786" s="49" t="s">
        <v>620</v>
      </c>
      <c r="Z786" s="402" t="s">
        <v>620</v>
      </c>
      <c r="AA786" s="402" t="s">
        <v>620</v>
      </c>
      <c r="AB786" s="49">
        <v>0</v>
      </c>
      <c r="AC786" s="49">
        <v>0</v>
      </c>
      <c r="AD786" s="49">
        <v>0</v>
      </c>
      <c r="AE786" s="49">
        <v>0</v>
      </c>
    </row>
    <row r="787" spans="1:31" s="21" customFormat="1" ht="50.1" customHeight="1" x14ac:dyDescent="0.25">
      <c r="A787" s="400">
        <v>484</v>
      </c>
      <c r="B787" s="402"/>
      <c r="C787" s="402" t="s">
        <v>1608</v>
      </c>
      <c r="D787" s="402" t="s">
        <v>1609</v>
      </c>
      <c r="E787" s="403" t="s">
        <v>1610</v>
      </c>
      <c r="F787" s="403">
        <v>2020003050034</v>
      </c>
      <c r="G787" s="404" t="s">
        <v>701</v>
      </c>
      <c r="H787" s="404" t="s">
        <v>1611</v>
      </c>
      <c r="I787" s="47">
        <v>0</v>
      </c>
      <c r="J787" s="405" t="s">
        <v>705</v>
      </c>
      <c r="K787" s="402" t="s">
        <v>1578</v>
      </c>
      <c r="L787" s="402"/>
      <c r="M787" s="402"/>
      <c r="N787" s="406" t="s">
        <v>204</v>
      </c>
      <c r="O787" s="405">
        <v>66</v>
      </c>
      <c r="P787" s="407" t="s">
        <v>1612</v>
      </c>
      <c r="Q787" s="402" t="s">
        <v>1613</v>
      </c>
      <c r="R787" s="402" t="s">
        <v>1614</v>
      </c>
      <c r="S787" s="401">
        <v>10</v>
      </c>
      <c r="T787" s="409" t="s">
        <v>42</v>
      </c>
      <c r="U787" s="48" t="s">
        <v>620</v>
      </c>
      <c r="V787" s="402" t="s">
        <v>43</v>
      </c>
      <c r="W787" s="402" t="s">
        <v>123</v>
      </c>
      <c r="X787" s="402" t="s">
        <v>123</v>
      </c>
      <c r="Y787" s="49" t="s">
        <v>620</v>
      </c>
      <c r="Z787" s="402" t="s">
        <v>620</v>
      </c>
      <c r="AA787" s="402" t="s">
        <v>620</v>
      </c>
      <c r="AB787" s="49">
        <v>0</v>
      </c>
      <c r="AC787" s="49">
        <v>0</v>
      </c>
      <c r="AD787" s="49">
        <v>0</v>
      </c>
      <c r="AE787" s="49">
        <v>0</v>
      </c>
    </row>
    <row r="788" spans="1:31" s="21" customFormat="1" ht="50.1" customHeight="1" x14ac:dyDescent="0.25">
      <c r="A788" s="400">
        <v>485</v>
      </c>
      <c r="B788" s="402"/>
      <c r="C788" s="402" t="s">
        <v>1608</v>
      </c>
      <c r="D788" s="402" t="s">
        <v>1609</v>
      </c>
      <c r="E788" s="403" t="s">
        <v>1610</v>
      </c>
      <c r="F788" s="403">
        <v>2020003050034</v>
      </c>
      <c r="G788" s="404" t="s">
        <v>701</v>
      </c>
      <c r="H788" s="404" t="s">
        <v>1611</v>
      </c>
      <c r="I788" s="47">
        <v>0</v>
      </c>
      <c r="J788" s="405" t="s">
        <v>705</v>
      </c>
      <c r="K788" s="402" t="s">
        <v>1578</v>
      </c>
      <c r="L788" s="402"/>
      <c r="M788" s="402"/>
      <c r="N788" s="406" t="s">
        <v>204</v>
      </c>
      <c r="O788" s="405">
        <v>66</v>
      </c>
      <c r="P788" s="407" t="s">
        <v>1612</v>
      </c>
      <c r="Q788" s="402" t="s">
        <v>1613</v>
      </c>
      <c r="R788" s="402" t="s">
        <v>1614</v>
      </c>
      <c r="S788" s="401">
        <v>10</v>
      </c>
      <c r="T788" s="409" t="s">
        <v>42</v>
      </c>
      <c r="U788" s="48" t="s">
        <v>620</v>
      </c>
      <c r="V788" s="402" t="s">
        <v>43</v>
      </c>
      <c r="W788" s="402" t="s">
        <v>123</v>
      </c>
      <c r="X788" s="402" t="s">
        <v>123</v>
      </c>
      <c r="Y788" s="49" t="s">
        <v>620</v>
      </c>
      <c r="Z788" s="402" t="s">
        <v>620</v>
      </c>
      <c r="AA788" s="402" t="s">
        <v>620</v>
      </c>
      <c r="AB788" s="49">
        <v>0</v>
      </c>
      <c r="AC788" s="49">
        <v>0</v>
      </c>
      <c r="AD788" s="49">
        <v>0</v>
      </c>
      <c r="AE788" s="49">
        <v>0</v>
      </c>
    </row>
    <row r="789" spans="1:31" s="21" customFormat="1" ht="50.1" customHeight="1" x14ac:dyDescent="0.25">
      <c r="A789" s="400">
        <v>486</v>
      </c>
      <c r="B789" s="402">
        <v>80111600</v>
      </c>
      <c r="C789" s="402" t="s">
        <v>1608</v>
      </c>
      <c r="D789" s="402" t="s">
        <v>1609</v>
      </c>
      <c r="E789" s="403" t="s">
        <v>1610</v>
      </c>
      <c r="F789" s="403">
        <v>2020003050034</v>
      </c>
      <c r="G789" s="404" t="s">
        <v>701</v>
      </c>
      <c r="H789" s="404" t="s">
        <v>1611</v>
      </c>
      <c r="I789" s="47">
        <v>0</v>
      </c>
      <c r="J789" s="405" t="s">
        <v>37</v>
      </c>
      <c r="K789" s="402" t="s">
        <v>1578</v>
      </c>
      <c r="L789" s="402" t="s">
        <v>705</v>
      </c>
      <c r="M789" s="402" t="s">
        <v>705</v>
      </c>
      <c r="N789" s="406" t="s">
        <v>204</v>
      </c>
      <c r="O789" s="405">
        <v>66</v>
      </c>
      <c r="P789" s="407" t="s">
        <v>1612</v>
      </c>
      <c r="Q789" s="402" t="s">
        <v>1613</v>
      </c>
      <c r="R789" s="402" t="s">
        <v>1614</v>
      </c>
      <c r="S789" s="401">
        <v>10.5</v>
      </c>
      <c r="T789" s="409" t="s">
        <v>42</v>
      </c>
      <c r="U789" s="48" t="s">
        <v>620</v>
      </c>
      <c r="V789" s="402" t="s">
        <v>43</v>
      </c>
      <c r="W789" s="402" t="s">
        <v>123</v>
      </c>
      <c r="X789" s="402" t="s">
        <v>123</v>
      </c>
      <c r="Y789" s="49" t="s">
        <v>620</v>
      </c>
      <c r="Z789" s="402" t="s">
        <v>620</v>
      </c>
      <c r="AA789" s="402" t="s">
        <v>620</v>
      </c>
      <c r="AB789" s="49">
        <v>0</v>
      </c>
      <c r="AC789" s="49">
        <v>0</v>
      </c>
      <c r="AD789" s="49">
        <v>0</v>
      </c>
      <c r="AE789" s="49">
        <v>0</v>
      </c>
    </row>
    <row r="790" spans="1:31" s="21" customFormat="1" ht="50.1" customHeight="1" x14ac:dyDescent="0.25">
      <c r="A790" s="400">
        <v>487</v>
      </c>
      <c r="B790" s="402" t="s">
        <v>37</v>
      </c>
      <c r="C790" s="402" t="s">
        <v>1608</v>
      </c>
      <c r="D790" s="402" t="s">
        <v>1609</v>
      </c>
      <c r="E790" s="403" t="s">
        <v>1610</v>
      </c>
      <c r="F790" s="403">
        <v>2020003050034</v>
      </c>
      <c r="G790" s="404" t="s">
        <v>701</v>
      </c>
      <c r="H790" s="404" t="s">
        <v>1611</v>
      </c>
      <c r="I790" s="47">
        <v>0</v>
      </c>
      <c r="J790" s="405" t="s">
        <v>37</v>
      </c>
      <c r="K790" s="402" t="s">
        <v>1578</v>
      </c>
      <c r="L790" s="402" t="s">
        <v>128</v>
      </c>
      <c r="M790" s="402" t="s">
        <v>159</v>
      </c>
      <c r="N790" s="406" t="s">
        <v>204</v>
      </c>
      <c r="O790" s="405">
        <v>66</v>
      </c>
      <c r="P790" s="407" t="s">
        <v>1612</v>
      </c>
      <c r="Q790" s="402" t="s">
        <v>1613</v>
      </c>
      <c r="R790" s="402" t="s">
        <v>1614</v>
      </c>
      <c r="S790" s="401">
        <v>10</v>
      </c>
      <c r="T790" s="409" t="s">
        <v>42</v>
      </c>
      <c r="U790" s="48" t="s">
        <v>620</v>
      </c>
      <c r="V790" s="402" t="s">
        <v>43</v>
      </c>
      <c r="W790" s="402" t="s">
        <v>123</v>
      </c>
      <c r="X790" s="402" t="s">
        <v>123</v>
      </c>
      <c r="Y790" s="49" t="s">
        <v>620</v>
      </c>
      <c r="Z790" s="402" t="s">
        <v>620</v>
      </c>
      <c r="AA790" s="402" t="s">
        <v>620</v>
      </c>
      <c r="AB790" s="49">
        <v>0</v>
      </c>
      <c r="AC790" s="49">
        <v>0</v>
      </c>
      <c r="AD790" s="49">
        <v>0</v>
      </c>
      <c r="AE790" s="49">
        <v>0</v>
      </c>
    </row>
    <row r="791" spans="1:31" s="21" customFormat="1" ht="50.1" customHeight="1" x14ac:dyDescent="0.25">
      <c r="A791" s="400">
        <v>488</v>
      </c>
      <c r="B791" s="402" t="s">
        <v>37</v>
      </c>
      <c r="C791" s="402" t="s">
        <v>1608</v>
      </c>
      <c r="D791" s="402" t="s">
        <v>1609</v>
      </c>
      <c r="E791" s="403" t="s">
        <v>1610</v>
      </c>
      <c r="F791" s="403">
        <v>2020003050034</v>
      </c>
      <c r="G791" s="404" t="s">
        <v>701</v>
      </c>
      <c r="H791" s="404" t="s">
        <v>1611</v>
      </c>
      <c r="I791" s="47">
        <v>0</v>
      </c>
      <c r="J791" s="405" t="s">
        <v>37</v>
      </c>
      <c r="K791" s="402" t="s">
        <v>1578</v>
      </c>
      <c r="L791" s="402" t="s">
        <v>128</v>
      </c>
      <c r="M791" s="402" t="s">
        <v>159</v>
      </c>
      <c r="N791" s="406" t="s">
        <v>204</v>
      </c>
      <c r="O791" s="405">
        <v>66</v>
      </c>
      <c r="P791" s="407" t="s">
        <v>1612</v>
      </c>
      <c r="Q791" s="402" t="s">
        <v>1613</v>
      </c>
      <c r="R791" s="402" t="s">
        <v>1614</v>
      </c>
      <c r="S791" s="401">
        <v>10</v>
      </c>
      <c r="T791" s="409" t="s">
        <v>42</v>
      </c>
      <c r="U791" s="48" t="s">
        <v>620</v>
      </c>
      <c r="V791" s="402" t="s">
        <v>43</v>
      </c>
      <c r="W791" s="402" t="s">
        <v>123</v>
      </c>
      <c r="X791" s="402" t="s">
        <v>123</v>
      </c>
      <c r="Y791" s="49" t="s">
        <v>620</v>
      </c>
      <c r="Z791" s="402" t="s">
        <v>620</v>
      </c>
      <c r="AA791" s="402" t="s">
        <v>620</v>
      </c>
      <c r="AB791" s="49">
        <v>0</v>
      </c>
      <c r="AC791" s="49">
        <v>0</v>
      </c>
      <c r="AD791" s="49">
        <v>0</v>
      </c>
      <c r="AE791" s="49">
        <v>0</v>
      </c>
    </row>
    <row r="792" spans="1:31" s="21" customFormat="1" ht="50.1" customHeight="1" x14ac:dyDescent="0.25">
      <c r="A792" s="400">
        <v>489</v>
      </c>
      <c r="B792" s="402"/>
      <c r="C792" s="402" t="s">
        <v>1608</v>
      </c>
      <c r="D792" s="402" t="s">
        <v>1609</v>
      </c>
      <c r="E792" s="403" t="s">
        <v>1610</v>
      </c>
      <c r="F792" s="403">
        <v>2020003050034</v>
      </c>
      <c r="G792" s="404" t="s">
        <v>701</v>
      </c>
      <c r="H792" s="404" t="s">
        <v>1611</v>
      </c>
      <c r="I792" s="47">
        <v>0</v>
      </c>
      <c r="J792" s="405" t="s">
        <v>705</v>
      </c>
      <c r="K792" s="402" t="s">
        <v>1578</v>
      </c>
      <c r="L792" s="402"/>
      <c r="M792" s="402"/>
      <c r="N792" s="406" t="s">
        <v>204</v>
      </c>
      <c r="O792" s="405">
        <v>66</v>
      </c>
      <c r="P792" s="407" t="s">
        <v>1612</v>
      </c>
      <c r="Q792" s="402" t="s">
        <v>1613</v>
      </c>
      <c r="R792" s="402" t="s">
        <v>1614</v>
      </c>
      <c r="S792" s="401">
        <v>10</v>
      </c>
      <c r="T792" s="409" t="s">
        <v>42</v>
      </c>
      <c r="U792" s="48" t="s">
        <v>620</v>
      </c>
      <c r="V792" s="402" t="s">
        <v>43</v>
      </c>
      <c r="W792" s="402" t="s">
        <v>123</v>
      </c>
      <c r="X792" s="402" t="s">
        <v>123</v>
      </c>
      <c r="Y792" s="49" t="s">
        <v>620</v>
      </c>
      <c r="Z792" s="402" t="s">
        <v>620</v>
      </c>
      <c r="AA792" s="402" t="s">
        <v>620</v>
      </c>
      <c r="AB792" s="49">
        <v>0</v>
      </c>
      <c r="AC792" s="49">
        <v>0</v>
      </c>
      <c r="AD792" s="49">
        <v>0</v>
      </c>
      <c r="AE792" s="49">
        <v>0</v>
      </c>
    </row>
    <row r="793" spans="1:31" s="21" customFormat="1" ht="50.1" customHeight="1" x14ac:dyDescent="0.25">
      <c r="A793" s="400">
        <v>490</v>
      </c>
      <c r="B793" s="402"/>
      <c r="C793" s="402" t="s">
        <v>1608</v>
      </c>
      <c r="D793" s="402" t="s">
        <v>1609</v>
      </c>
      <c r="E793" s="403" t="s">
        <v>1610</v>
      </c>
      <c r="F793" s="403">
        <v>2020003050034</v>
      </c>
      <c r="G793" s="404" t="s">
        <v>701</v>
      </c>
      <c r="H793" s="404" t="s">
        <v>1611</v>
      </c>
      <c r="I793" s="47">
        <v>0</v>
      </c>
      <c r="J793" s="405" t="s">
        <v>705</v>
      </c>
      <c r="K793" s="402" t="s">
        <v>1578</v>
      </c>
      <c r="L793" s="402"/>
      <c r="M793" s="402"/>
      <c r="N793" s="406" t="s">
        <v>204</v>
      </c>
      <c r="O793" s="405">
        <v>66</v>
      </c>
      <c r="P793" s="407" t="s">
        <v>1612</v>
      </c>
      <c r="Q793" s="402" t="s">
        <v>1613</v>
      </c>
      <c r="R793" s="402" t="s">
        <v>1614</v>
      </c>
      <c r="S793" s="401">
        <v>10</v>
      </c>
      <c r="T793" s="409" t="s">
        <v>42</v>
      </c>
      <c r="U793" s="48" t="s">
        <v>620</v>
      </c>
      <c r="V793" s="402" t="s">
        <v>43</v>
      </c>
      <c r="W793" s="402" t="s">
        <v>123</v>
      </c>
      <c r="X793" s="402" t="s">
        <v>123</v>
      </c>
      <c r="Y793" s="49" t="s">
        <v>620</v>
      </c>
      <c r="Z793" s="402" t="s">
        <v>620</v>
      </c>
      <c r="AA793" s="402" t="s">
        <v>620</v>
      </c>
      <c r="AB793" s="49">
        <v>0</v>
      </c>
      <c r="AC793" s="49">
        <v>0</v>
      </c>
      <c r="AD793" s="49">
        <v>0</v>
      </c>
      <c r="AE793" s="49">
        <v>0</v>
      </c>
    </row>
    <row r="794" spans="1:31" s="21" customFormat="1" ht="50.1" customHeight="1" x14ac:dyDescent="0.25">
      <c r="A794" s="400">
        <v>491</v>
      </c>
      <c r="B794" s="402"/>
      <c r="C794" s="402" t="s">
        <v>1608</v>
      </c>
      <c r="D794" s="402" t="s">
        <v>1609</v>
      </c>
      <c r="E794" s="403" t="s">
        <v>1610</v>
      </c>
      <c r="F794" s="403">
        <v>2020003050034</v>
      </c>
      <c r="G794" s="404" t="s">
        <v>701</v>
      </c>
      <c r="H794" s="404" t="s">
        <v>1611</v>
      </c>
      <c r="I794" s="47">
        <v>0</v>
      </c>
      <c r="J794" s="405" t="s">
        <v>705</v>
      </c>
      <c r="K794" s="402" t="s">
        <v>1578</v>
      </c>
      <c r="L794" s="402"/>
      <c r="M794" s="402"/>
      <c r="N794" s="406" t="s">
        <v>204</v>
      </c>
      <c r="O794" s="405">
        <v>66</v>
      </c>
      <c r="P794" s="407" t="s">
        <v>1612</v>
      </c>
      <c r="Q794" s="402" t="s">
        <v>1613</v>
      </c>
      <c r="R794" s="402" t="s">
        <v>1614</v>
      </c>
      <c r="S794" s="401">
        <v>10</v>
      </c>
      <c r="T794" s="409" t="s">
        <v>42</v>
      </c>
      <c r="U794" s="48" t="s">
        <v>620</v>
      </c>
      <c r="V794" s="402" t="s">
        <v>43</v>
      </c>
      <c r="W794" s="402" t="s">
        <v>123</v>
      </c>
      <c r="X794" s="402" t="s">
        <v>123</v>
      </c>
      <c r="Y794" s="49" t="s">
        <v>620</v>
      </c>
      <c r="Z794" s="402" t="s">
        <v>620</v>
      </c>
      <c r="AA794" s="402" t="s">
        <v>620</v>
      </c>
      <c r="AB794" s="49">
        <v>0</v>
      </c>
      <c r="AC794" s="49">
        <v>0</v>
      </c>
      <c r="AD794" s="49">
        <v>0</v>
      </c>
      <c r="AE794" s="49">
        <v>0</v>
      </c>
    </row>
    <row r="795" spans="1:31" s="21" customFormat="1" ht="50.1" customHeight="1" x14ac:dyDescent="0.25">
      <c r="A795" s="400">
        <v>492</v>
      </c>
      <c r="B795" s="402">
        <v>80111600</v>
      </c>
      <c r="C795" s="402" t="s">
        <v>1608</v>
      </c>
      <c r="D795" s="402" t="s">
        <v>1609</v>
      </c>
      <c r="E795" s="403" t="s">
        <v>1610</v>
      </c>
      <c r="F795" s="403">
        <v>2020003050034</v>
      </c>
      <c r="G795" s="404" t="s">
        <v>701</v>
      </c>
      <c r="H795" s="404" t="s">
        <v>1611</v>
      </c>
      <c r="I795" s="47">
        <v>0</v>
      </c>
      <c r="J795" s="405" t="s">
        <v>37</v>
      </c>
      <c r="K795" s="402" t="s">
        <v>1578</v>
      </c>
      <c r="L795" s="402" t="s">
        <v>128</v>
      </c>
      <c r="M795" s="402" t="s">
        <v>159</v>
      </c>
      <c r="N795" s="406" t="s">
        <v>204</v>
      </c>
      <c r="O795" s="405">
        <v>66</v>
      </c>
      <c r="P795" s="407" t="s">
        <v>1612</v>
      </c>
      <c r="Q795" s="402" t="s">
        <v>1613</v>
      </c>
      <c r="R795" s="402" t="s">
        <v>1614</v>
      </c>
      <c r="S795" s="401">
        <v>10</v>
      </c>
      <c r="T795" s="409" t="s">
        <v>42</v>
      </c>
      <c r="U795" s="48" t="s">
        <v>620</v>
      </c>
      <c r="V795" s="402" t="s">
        <v>43</v>
      </c>
      <c r="W795" s="402" t="s">
        <v>130</v>
      </c>
      <c r="X795" s="402" t="s">
        <v>130</v>
      </c>
      <c r="Y795" s="49" t="s">
        <v>620</v>
      </c>
      <c r="Z795" s="402" t="s">
        <v>620</v>
      </c>
      <c r="AA795" s="402" t="s">
        <v>620</v>
      </c>
      <c r="AB795" s="49">
        <v>0</v>
      </c>
      <c r="AC795" s="49">
        <v>0</v>
      </c>
      <c r="AD795" s="49">
        <v>0</v>
      </c>
      <c r="AE795" s="49">
        <v>0</v>
      </c>
    </row>
    <row r="796" spans="1:31" s="21" customFormat="1" ht="50.1" customHeight="1" x14ac:dyDescent="0.25">
      <c r="A796" s="400">
        <v>493</v>
      </c>
      <c r="B796" s="402" t="s">
        <v>37</v>
      </c>
      <c r="C796" s="402" t="s">
        <v>1608</v>
      </c>
      <c r="D796" s="402" t="s">
        <v>1609</v>
      </c>
      <c r="E796" s="403" t="s">
        <v>1610</v>
      </c>
      <c r="F796" s="403">
        <v>2020003050034</v>
      </c>
      <c r="G796" s="404" t="s">
        <v>701</v>
      </c>
      <c r="H796" s="404" t="s">
        <v>1611</v>
      </c>
      <c r="I796" s="47">
        <v>0</v>
      </c>
      <c r="J796" s="405" t="s">
        <v>37</v>
      </c>
      <c r="K796" s="402" t="s">
        <v>1578</v>
      </c>
      <c r="L796" s="402" t="s">
        <v>128</v>
      </c>
      <c r="M796" s="402" t="s">
        <v>159</v>
      </c>
      <c r="N796" s="406" t="s">
        <v>204</v>
      </c>
      <c r="O796" s="405">
        <v>66</v>
      </c>
      <c r="P796" s="407" t="s">
        <v>1612</v>
      </c>
      <c r="Q796" s="402" t="s">
        <v>1613</v>
      </c>
      <c r="R796" s="402" t="s">
        <v>1614</v>
      </c>
      <c r="S796" s="401">
        <v>10</v>
      </c>
      <c r="T796" s="409" t="s">
        <v>42</v>
      </c>
      <c r="U796" s="48" t="s">
        <v>620</v>
      </c>
      <c r="V796" s="402" t="s">
        <v>43</v>
      </c>
      <c r="W796" s="402" t="s">
        <v>130</v>
      </c>
      <c r="X796" s="402" t="s">
        <v>130</v>
      </c>
      <c r="Y796" s="49" t="s">
        <v>620</v>
      </c>
      <c r="Z796" s="402" t="s">
        <v>620</v>
      </c>
      <c r="AA796" s="402" t="s">
        <v>620</v>
      </c>
      <c r="AB796" s="49">
        <v>0</v>
      </c>
      <c r="AC796" s="49">
        <v>0</v>
      </c>
      <c r="AD796" s="49">
        <v>0</v>
      </c>
      <c r="AE796" s="49">
        <v>0</v>
      </c>
    </row>
    <row r="797" spans="1:31" s="21" customFormat="1" ht="50.1" customHeight="1" x14ac:dyDescent="0.25">
      <c r="A797" s="400">
        <v>494</v>
      </c>
      <c r="B797" s="402">
        <v>80111600</v>
      </c>
      <c r="C797" s="402" t="s">
        <v>1608</v>
      </c>
      <c r="D797" s="402" t="s">
        <v>1609</v>
      </c>
      <c r="E797" s="403" t="s">
        <v>1610</v>
      </c>
      <c r="F797" s="403">
        <v>2020003050034</v>
      </c>
      <c r="G797" s="404" t="s">
        <v>701</v>
      </c>
      <c r="H797" s="404" t="s">
        <v>1611</v>
      </c>
      <c r="I797" s="47">
        <v>41365277</v>
      </c>
      <c r="J797" s="405" t="s">
        <v>783</v>
      </c>
      <c r="K797" s="402" t="s">
        <v>1578</v>
      </c>
      <c r="L797" s="402" t="s">
        <v>128</v>
      </c>
      <c r="M797" s="402" t="s">
        <v>159</v>
      </c>
      <c r="N797" s="406" t="s">
        <v>204</v>
      </c>
      <c r="O797" s="405">
        <v>66</v>
      </c>
      <c r="P797" s="407" t="s">
        <v>1612</v>
      </c>
      <c r="Q797" s="402" t="s">
        <v>1613</v>
      </c>
      <c r="R797" s="402" t="s">
        <v>1614</v>
      </c>
      <c r="S797" s="401">
        <v>10</v>
      </c>
      <c r="T797" s="409" t="s">
        <v>42</v>
      </c>
      <c r="U797" s="48" t="s">
        <v>620</v>
      </c>
      <c r="V797" s="402" t="s">
        <v>43</v>
      </c>
      <c r="W797" s="402" t="s">
        <v>130</v>
      </c>
      <c r="X797" s="402" t="s">
        <v>130</v>
      </c>
      <c r="Y797" s="49" t="s">
        <v>620</v>
      </c>
      <c r="Z797" s="402" t="s">
        <v>620</v>
      </c>
      <c r="AA797" s="402" t="s">
        <v>620</v>
      </c>
      <c r="AB797" s="49">
        <v>0</v>
      </c>
      <c r="AC797" s="49">
        <v>41365277</v>
      </c>
      <c r="AD797" s="49">
        <v>0</v>
      </c>
      <c r="AE797" s="49">
        <v>0</v>
      </c>
    </row>
    <row r="798" spans="1:31" s="21" customFormat="1" ht="50.1" customHeight="1" x14ac:dyDescent="0.25">
      <c r="A798" s="400">
        <v>498</v>
      </c>
      <c r="B798" s="402"/>
      <c r="C798" s="402" t="s">
        <v>1608</v>
      </c>
      <c r="D798" s="402" t="s">
        <v>1609</v>
      </c>
      <c r="E798" s="403" t="s">
        <v>1610</v>
      </c>
      <c r="F798" s="403">
        <v>2020003050034</v>
      </c>
      <c r="G798" s="404" t="s">
        <v>784</v>
      </c>
      <c r="H798" s="404" t="s">
        <v>1611</v>
      </c>
      <c r="I798" s="47">
        <v>148646441</v>
      </c>
      <c r="J798" s="405" t="s">
        <v>785</v>
      </c>
      <c r="K798" s="402" t="s">
        <v>1602</v>
      </c>
      <c r="L798" s="402" t="s">
        <v>128</v>
      </c>
      <c r="M798" s="402" t="s">
        <v>231</v>
      </c>
      <c r="N798" s="406" t="s">
        <v>205</v>
      </c>
      <c r="O798" s="405">
        <v>67</v>
      </c>
      <c r="P798" s="407" t="s">
        <v>1615</v>
      </c>
      <c r="Q798" s="402" t="s">
        <v>1613</v>
      </c>
      <c r="R798" s="402" t="s">
        <v>290</v>
      </c>
      <c r="S798" s="401">
        <v>2</v>
      </c>
      <c r="T798" s="414" t="s">
        <v>42</v>
      </c>
      <c r="U798" s="49">
        <v>1</v>
      </c>
      <c r="V798" s="402" t="s">
        <v>43</v>
      </c>
      <c r="W798" s="402" t="s">
        <v>44</v>
      </c>
      <c r="X798" s="402" t="s">
        <v>44</v>
      </c>
      <c r="Y798" s="49">
        <v>1</v>
      </c>
      <c r="Z798" s="402" t="s">
        <v>873</v>
      </c>
      <c r="AA798" s="402">
        <v>3</v>
      </c>
      <c r="AB798" s="49">
        <v>148646441</v>
      </c>
      <c r="AC798" s="49">
        <v>0</v>
      </c>
      <c r="AD798" s="49">
        <v>0</v>
      </c>
      <c r="AE798" s="49">
        <v>148646441</v>
      </c>
    </row>
    <row r="799" spans="1:31" s="21" customFormat="1" ht="50.1" customHeight="1" x14ac:dyDescent="0.25">
      <c r="A799" s="400">
        <v>375</v>
      </c>
      <c r="B799" s="402">
        <v>80111600</v>
      </c>
      <c r="C799" s="402" t="s">
        <v>1608</v>
      </c>
      <c r="D799" s="402" t="s">
        <v>1609</v>
      </c>
      <c r="E799" s="403" t="s">
        <v>1610</v>
      </c>
      <c r="F799" s="403">
        <v>2020003050034</v>
      </c>
      <c r="G799" s="404" t="s">
        <v>786</v>
      </c>
      <c r="H799" s="404" t="s">
        <v>1611</v>
      </c>
      <c r="I799" s="47">
        <v>1949302385</v>
      </c>
      <c r="J799" s="405" t="s">
        <v>787</v>
      </c>
      <c r="K799" s="402" t="s">
        <v>1578</v>
      </c>
      <c r="L799" s="402" t="s">
        <v>128</v>
      </c>
      <c r="M799" s="402" t="s">
        <v>231</v>
      </c>
      <c r="N799" s="406" t="s">
        <v>205</v>
      </c>
      <c r="O799" s="405">
        <v>67</v>
      </c>
      <c r="P799" s="407" t="s">
        <v>1615</v>
      </c>
      <c r="Q799" s="402" t="s">
        <v>1613</v>
      </c>
      <c r="R799" s="402" t="s">
        <v>290</v>
      </c>
      <c r="S799" s="401"/>
      <c r="T799" s="409"/>
      <c r="U799" s="48" t="s">
        <v>620</v>
      </c>
      <c r="V799" s="402" t="s">
        <v>43</v>
      </c>
      <c r="W799" s="402" t="s">
        <v>788</v>
      </c>
      <c r="X799" s="402" t="s">
        <v>788</v>
      </c>
      <c r="Y799" s="49" t="s">
        <v>620</v>
      </c>
      <c r="Z799" s="402" t="s">
        <v>620</v>
      </c>
      <c r="AA799" s="402" t="s">
        <v>620</v>
      </c>
      <c r="AB799" s="49">
        <v>0</v>
      </c>
      <c r="AC799" s="49">
        <v>1949302385</v>
      </c>
      <c r="AD799" s="49">
        <v>0</v>
      </c>
      <c r="AE799" s="49">
        <v>0</v>
      </c>
    </row>
    <row r="800" spans="1:31" s="21" customFormat="1" ht="50.1" customHeight="1" x14ac:dyDescent="0.25">
      <c r="A800" s="400">
        <v>376</v>
      </c>
      <c r="B800" s="402">
        <v>80111600</v>
      </c>
      <c r="C800" s="402" t="s">
        <v>1608</v>
      </c>
      <c r="D800" s="402" t="s">
        <v>1609</v>
      </c>
      <c r="E800" s="403" t="s">
        <v>1610</v>
      </c>
      <c r="F800" s="403">
        <v>2020003050034</v>
      </c>
      <c r="G800" s="404" t="s">
        <v>782</v>
      </c>
      <c r="H800" s="404" t="s">
        <v>1611</v>
      </c>
      <c r="I800" s="47">
        <v>1433050343</v>
      </c>
      <c r="J800" s="405" t="s">
        <v>789</v>
      </c>
      <c r="K800" s="402" t="s">
        <v>1578</v>
      </c>
      <c r="L800" s="402" t="s">
        <v>128</v>
      </c>
      <c r="M800" s="402" t="s">
        <v>231</v>
      </c>
      <c r="N800" s="406" t="s">
        <v>205</v>
      </c>
      <c r="O800" s="405">
        <v>67</v>
      </c>
      <c r="P800" s="407" t="s">
        <v>1615</v>
      </c>
      <c r="Q800" s="402" t="s">
        <v>1613</v>
      </c>
      <c r="R800" s="402" t="s">
        <v>290</v>
      </c>
      <c r="S800" s="401">
        <v>10</v>
      </c>
      <c r="T800" s="409" t="s">
        <v>42</v>
      </c>
      <c r="U800" s="48" t="s">
        <v>620</v>
      </c>
      <c r="V800" s="402" t="s">
        <v>43</v>
      </c>
      <c r="W800" s="402" t="s">
        <v>123</v>
      </c>
      <c r="X800" s="402" t="s">
        <v>123</v>
      </c>
      <c r="Y800" s="49" t="s">
        <v>620</v>
      </c>
      <c r="Z800" s="402" t="s">
        <v>620</v>
      </c>
      <c r="AA800" s="402" t="s">
        <v>620</v>
      </c>
      <c r="AB800" s="49">
        <v>0</v>
      </c>
      <c r="AC800" s="49">
        <v>1433050343</v>
      </c>
      <c r="AD800" s="49">
        <v>0</v>
      </c>
      <c r="AE800" s="49">
        <v>0</v>
      </c>
    </row>
    <row r="801" spans="1:31" s="21" customFormat="1" ht="88.5" customHeight="1" x14ac:dyDescent="0.25">
      <c r="A801" s="400">
        <v>367</v>
      </c>
      <c r="B801" s="402">
        <v>80111600</v>
      </c>
      <c r="C801" s="402" t="s">
        <v>1608</v>
      </c>
      <c r="D801" s="402" t="s">
        <v>1609</v>
      </c>
      <c r="E801" s="403" t="s">
        <v>1699</v>
      </c>
      <c r="F801" s="403">
        <v>2020003050035</v>
      </c>
      <c r="G801" s="404" t="s">
        <v>790</v>
      </c>
      <c r="H801" s="404" t="s">
        <v>1700</v>
      </c>
      <c r="I801" s="47">
        <v>7413365906</v>
      </c>
      <c r="J801" s="405" t="s">
        <v>791</v>
      </c>
      <c r="K801" s="402" t="s">
        <v>1578</v>
      </c>
      <c r="L801" s="402" t="s">
        <v>40</v>
      </c>
      <c r="M801" s="402" t="s">
        <v>40</v>
      </c>
      <c r="N801" s="406" t="s">
        <v>792</v>
      </c>
      <c r="O801" s="405">
        <v>68</v>
      </c>
      <c r="P801" s="407" t="s">
        <v>1701</v>
      </c>
      <c r="Q801" s="402" t="s">
        <v>1702</v>
      </c>
      <c r="R801" s="402" t="s">
        <v>1703</v>
      </c>
      <c r="S801" s="401"/>
      <c r="T801" s="409"/>
      <c r="U801" s="48" t="s">
        <v>620</v>
      </c>
      <c r="V801" s="402" t="s">
        <v>43</v>
      </c>
      <c r="W801" s="402"/>
      <c r="X801" s="402"/>
      <c r="Y801" s="49" t="s">
        <v>620</v>
      </c>
      <c r="Z801" s="402" t="s">
        <v>620</v>
      </c>
      <c r="AA801" s="402" t="s">
        <v>620</v>
      </c>
      <c r="AB801" s="49">
        <v>0</v>
      </c>
      <c r="AC801" s="49">
        <v>7413365906</v>
      </c>
      <c r="AD801" s="49">
        <v>0</v>
      </c>
      <c r="AE801" s="49">
        <v>0</v>
      </c>
    </row>
    <row r="802" spans="1:31" s="21" customFormat="1" ht="88.5" customHeight="1" x14ac:dyDescent="0.25">
      <c r="A802" s="400">
        <v>521</v>
      </c>
      <c r="B802" s="402">
        <v>78111800</v>
      </c>
      <c r="C802" s="402" t="s">
        <v>1608</v>
      </c>
      <c r="D802" s="402" t="s">
        <v>1609</v>
      </c>
      <c r="E802" s="403" t="s">
        <v>1610</v>
      </c>
      <c r="F802" s="403">
        <v>2020003050034</v>
      </c>
      <c r="G802" s="404" t="s">
        <v>701</v>
      </c>
      <c r="H802" s="404" t="s">
        <v>1611</v>
      </c>
      <c r="I802" s="58">
        <v>0</v>
      </c>
      <c r="J802" s="405" t="s">
        <v>705</v>
      </c>
      <c r="K802" s="402" t="s">
        <v>1578</v>
      </c>
      <c r="L802" s="402" t="s">
        <v>705</v>
      </c>
      <c r="M802" s="402"/>
      <c r="N802" s="406" t="s">
        <v>781</v>
      </c>
      <c r="O802" s="405">
        <v>64</v>
      </c>
      <c r="P802" s="407" t="s">
        <v>1698</v>
      </c>
      <c r="Q802" s="402" t="s">
        <v>1613</v>
      </c>
      <c r="R802" s="402" t="s">
        <v>1614</v>
      </c>
      <c r="S802" s="401">
        <v>10</v>
      </c>
      <c r="T802" s="409" t="s">
        <v>42</v>
      </c>
      <c r="U802" s="49" t="s">
        <v>620</v>
      </c>
      <c r="V802" s="402" t="s">
        <v>43</v>
      </c>
      <c r="W802" s="402" t="s">
        <v>123</v>
      </c>
      <c r="X802" s="402" t="s">
        <v>123</v>
      </c>
      <c r="Y802" s="49" t="s">
        <v>620</v>
      </c>
      <c r="Z802" s="402" t="s">
        <v>620</v>
      </c>
      <c r="AA802" s="402" t="s">
        <v>620</v>
      </c>
      <c r="AB802" s="49">
        <v>0</v>
      </c>
      <c r="AC802" s="49">
        <v>0</v>
      </c>
      <c r="AD802" s="49">
        <v>0</v>
      </c>
      <c r="AE802" s="49">
        <v>0</v>
      </c>
    </row>
    <row r="803" spans="1:31" s="21" customFormat="1" ht="88.5" customHeight="1" x14ac:dyDescent="0.25">
      <c r="A803" s="400">
        <v>521</v>
      </c>
      <c r="B803" s="402">
        <v>78111800</v>
      </c>
      <c r="C803" s="402" t="s">
        <v>1608</v>
      </c>
      <c r="D803" s="402" t="s">
        <v>1609</v>
      </c>
      <c r="E803" s="403" t="s">
        <v>1678</v>
      </c>
      <c r="F803" s="403">
        <v>2020003050024</v>
      </c>
      <c r="G803" s="404" t="s">
        <v>698</v>
      </c>
      <c r="H803" s="404" t="s">
        <v>1679</v>
      </c>
      <c r="I803" s="47">
        <v>0</v>
      </c>
      <c r="J803" s="405" t="s">
        <v>705</v>
      </c>
      <c r="K803" s="402" t="s">
        <v>1578</v>
      </c>
      <c r="L803" s="402" t="s">
        <v>705</v>
      </c>
      <c r="M803" s="402"/>
      <c r="N803" s="406" t="s">
        <v>793</v>
      </c>
      <c r="O803" s="405">
        <v>69</v>
      </c>
      <c r="P803" s="407" t="s">
        <v>1704</v>
      </c>
      <c r="Q803" s="402" t="s">
        <v>1681</v>
      </c>
      <c r="R803" s="402" t="s">
        <v>1614</v>
      </c>
      <c r="S803" s="401">
        <v>10</v>
      </c>
      <c r="T803" s="409" t="s">
        <v>42</v>
      </c>
      <c r="U803" s="49" t="s">
        <v>620</v>
      </c>
      <c r="V803" s="402" t="s">
        <v>43</v>
      </c>
      <c r="W803" s="402" t="s">
        <v>123</v>
      </c>
      <c r="X803" s="402" t="s">
        <v>123</v>
      </c>
      <c r="Y803" s="49" t="s">
        <v>620</v>
      </c>
      <c r="Z803" s="402" t="s">
        <v>620</v>
      </c>
      <c r="AA803" s="402" t="s">
        <v>620</v>
      </c>
      <c r="AB803" s="49">
        <v>0</v>
      </c>
      <c r="AC803" s="49">
        <v>0</v>
      </c>
      <c r="AD803" s="49">
        <v>0</v>
      </c>
      <c r="AE803" s="49">
        <v>0</v>
      </c>
    </row>
    <row r="804" spans="1:31" s="21" customFormat="1" ht="50.1" customHeight="1" x14ac:dyDescent="0.25">
      <c r="A804" s="400">
        <v>366</v>
      </c>
      <c r="B804" s="402">
        <v>78111800</v>
      </c>
      <c r="C804" s="402" t="s">
        <v>1608</v>
      </c>
      <c r="D804" s="402" t="s">
        <v>1609</v>
      </c>
      <c r="E804" s="403" t="s">
        <v>1678</v>
      </c>
      <c r="F804" s="403">
        <v>2020003050024</v>
      </c>
      <c r="G804" s="404" t="s">
        <v>698</v>
      </c>
      <c r="H804" s="404" t="s">
        <v>1679</v>
      </c>
      <c r="I804" s="47">
        <v>10922538</v>
      </c>
      <c r="J804" s="405" t="s">
        <v>794</v>
      </c>
      <c r="K804" s="402" t="s">
        <v>1578</v>
      </c>
      <c r="L804" s="402" t="s">
        <v>128</v>
      </c>
      <c r="M804" s="402" t="s">
        <v>231</v>
      </c>
      <c r="N804" s="406" t="s">
        <v>793</v>
      </c>
      <c r="O804" s="405">
        <v>69</v>
      </c>
      <c r="P804" s="407" t="s">
        <v>1704</v>
      </c>
      <c r="Q804" s="402" t="s">
        <v>1681</v>
      </c>
      <c r="R804" s="402" t="s">
        <v>1614</v>
      </c>
      <c r="S804" s="401">
        <v>10</v>
      </c>
      <c r="T804" s="409" t="s">
        <v>42</v>
      </c>
      <c r="U804" s="48" t="s">
        <v>620</v>
      </c>
      <c r="V804" s="402" t="s">
        <v>43</v>
      </c>
      <c r="W804" s="402" t="s">
        <v>123</v>
      </c>
      <c r="X804" s="402" t="s">
        <v>123</v>
      </c>
      <c r="Y804" s="49" t="s">
        <v>620</v>
      </c>
      <c r="Z804" s="402" t="s">
        <v>620</v>
      </c>
      <c r="AA804" s="402" t="s">
        <v>620</v>
      </c>
      <c r="AB804" s="49">
        <v>0</v>
      </c>
      <c r="AC804" s="49">
        <v>10922538</v>
      </c>
      <c r="AD804" s="49">
        <v>0</v>
      </c>
      <c r="AE804" s="49">
        <v>0</v>
      </c>
    </row>
    <row r="805" spans="1:31" s="21" customFormat="1" ht="50.1" customHeight="1" x14ac:dyDescent="0.25">
      <c r="A805" s="400">
        <v>378</v>
      </c>
      <c r="B805" s="402">
        <v>80111600</v>
      </c>
      <c r="C805" s="402" t="s">
        <v>1608</v>
      </c>
      <c r="D805" s="402" t="s">
        <v>1609</v>
      </c>
      <c r="E805" s="403" t="s">
        <v>1678</v>
      </c>
      <c r="F805" s="403">
        <v>2020003050024</v>
      </c>
      <c r="G805" s="404" t="s">
        <v>698</v>
      </c>
      <c r="H805" s="404" t="s">
        <v>1679</v>
      </c>
      <c r="I805" s="47">
        <v>1031852</v>
      </c>
      <c r="J805" s="405" t="s">
        <v>689</v>
      </c>
      <c r="K805" s="402" t="s">
        <v>1602</v>
      </c>
      <c r="L805" s="402" t="s">
        <v>128</v>
      </c>
      <c r="M805" s="402" t="s">
        <v>159</v>
      </c>
      <c r="N805" s="406" t="s">
        <v>700</v>
      </c>
      <c r="O805" s="405">
        <v>70</v>
      </c>
      <c r="P805" s="407" t="s">
        <v>1680</v>
      </c>
      <c r="Q805" s="402" t="s">
        <v>1681</v>
      </c>
      <c r="R805" s="402" t="s">
        <v>1614</v>
      </c>
      <c r="S805" s="401">
        <v>12</v>
      </c>
      <c r="T805" s="409" t="s">
        <v>42</v>
      </c>
      <c r="U805" s="48">
        <v>32</v>
      </c>
      <c r="V805" s="402" t="s">
        <v>43</v>
      </c>
      <c r="W805" s="402" t="s">
        <v>110</v>
      </c>
      <c r="X805" s="402" t="s">
        <v>110</v>
      </c>
      <c r="Y805" s="49">
        <v>9</v>
      </c>
      <c r="Z805" s="402" t="s">
        <v>913</v>
      </c>
      <c r="AA805" s="402">
        <v>16</v>
      </c>
      <c r="AB805" s="49">
        <v>1031852</v>
      </c>
      <c r="AC805" s="49">
        <v>0</v>
      </c>
      <c r="AD805" s="49">
        <v>0</v>
      </c>
      <c r="AE805" s="49">
        <v>1031852</v>
      </c>
    </row>
    <row r="806" spans="1:31" s="21" customFormat="1" ht="50.1" customHeight="1" x14ac:dyDescent="0.25">
      <c r="A806" s="400" t="s">
        <v>108</v>
      </c>
      <c r="B806" s="402">
        <v>80111600</v>
      </c>
      <c r="C806" s="402" t="s">
        <v>1608</v>
      </c>
      <c r="D806" s="402" t="s">
        <v>1609</v>
      </c>
      <c r="E806" s="403" t="s">
        <v>1610</v>
      </c>
      <c r="F806" s="403">
        <v>2020003050034</v>
      </c>
      <c r="G806" s="404" t="s">
        <v>701</v>
      </c>
      <c r="H806" s="404" t="s">
        <v>1611</v>
      </c>
      <c r="I806" s="47">
        <v>6789418</v>
      </c>
      <c r="J806" s="61" t="s">
        <v>741</v>
      </c>
      <c r="K806" s="402" t="s">
        <v>1578</v>
      </c>
      <c r="L806" s="402" t="s">
        <v>128</v>
      </c>
      <c r="M806" s="402" t="s">
        <v>159</v>
      </c>
      <c r="N806" s="406" t="s">
        <v>702</v>
      </c>
      <c r="O806" s="405">
        <v>65</v>
      </c>
      <c r="P806" s="407" t="s">
        <v>1682</v>
      </c>
      <c r="Q806" s="402" t="s">
        <v>1613</v>
      </c>
      <c r="R806" s="402" t="s">
        <v>1614</v>
      </c>
      <c r="S806" s="408">
        <v>9</v>
      </c>
      <c r="T806" s="409" t="s">
        <v>42</v>
      </c>
      <c r="U806" s="49" t="s">
        <v>620</v>
      </c>
      <c r="V806" s="402" t="s">
        <v>43</v>
      </c>
      <c r="W806" s="402" t="s">
        <v>168</v>
      </c>
      <c r="X806" s="402" t="s">
        <v>168</v>
      </c>
      <c r="Y806" s="49" t="s">
        <v>620</v>
      </c>
      <c r="Z806" s="402" t="s">
        <v>620</v>
      </c>
      <c r="AA806" s="402" t="s">
        <v>620</v>
      </c>
      <c r="AB806" s="49">
        <v>0</v>
      </c>
      <c r="AC806" s="49">
        <v>6789418</v>
      </c>
      <c r="AD806" s="49">
        <v>0</v>
      </c>
      <c r="AE806" s="49">
        <v>0</v>
      </c>
    </row>
    <row r="807" spans="1:31" s="21" customFormat="1" ht="50.1" customHeight="1" x14ac:dyDescent="0.25">
      <c r="A807" s="400" t="s">
        <v>108</v>
      </c>
      <c r="B807" s="402">
        <v>80111600</v>
      </c>
      <c r="C807" s="402" t="s">
        <v>1608</v>
      </c>
      <c r="D807" s="402" t="s">
        <v>1609</v>
      </c>
      <c r="E807" s="403" t="s">
        <v>1678</v>
      </c>
      <c r="F807" s="403">
        <v>2020003050024</v>
      </c>
      <c r="G807" s="404" t="s">
        <v>698</v>
      </c>
      <c r="H807" s="404" t="s">
        <v>1679</v>
      </c>
      <c r="I807" s="47">
        <v>1299066</v>
      </c>
      <c r="J807" s="61" t="s">
        <v>741</v>
      </c>
      <c r="K807" s="402" t="s">
        <v>1578</v>
      </c>
      <c r="L807" s="402" t="s">
        <v>128</v>
      </c>
      <c r="M807" s="402" t="s">
        <v>159</v>
      </c>
      <c r="N807" s="406" t="s">
        <v>700</v>
      </c>
      <c r="O807" s="405">
        <v>70</v>
      </c>
      <c r="P807" s="407" t="s">
        <v>1680</v>
      </c>
      <c r="Q807" s="402" t="s">
        <v>1681</v>
      </c>
      <c r="R807" s="402" t="s">
        <v>1614</v>
      </c>
      <c r="S807" s="408">
        <v>9</v>
      </c>
      <c r="T807" s="409" t="s">
        <v>42</v>
      </c>
      <c r="U807" s="49" t="s">
        <v>620</v>
      </c>
      <c r="V807" s="402" t="s">
        <v>43</v>
      </c>
      <c r="W807" s="402" t="s">
        <v>168</v>
      </c>
      <c r="X807" s="402" t="s">
        <v>168</v>
      </c>
      <c r="Y807" s="49" t="s">
        <v>620</v>
      </c>
      <c r="Z807" s="402" t="s">
        <v>620</v>
      </c>
      <c r="AA807" s="402" t="s">
        <v>620</v>
      </c>
      <c r="AB807" s="49">
        <v>0</v>
      </c>
      <c r="AC807" s="49">
        <v>1299066</v>
      </c>
      <c r="AD807" s="49">
        <v>0</v>
      </c>
      <c r="AE807" s="49">
        <v>0</v>
      </c>
    </row>
    <row r="808" spans="1:31" s="21" customFormat="1" ht="50.1" customHeight="1" x14ac:dyDescent="0.25">
      <c r="A808" s="400">
        <v>379</v>
      </c>
      <c r="B808" s="402">
        <v>80111600</v>
      </c>
      <c r="C808" s="402" t="s">
        <v>1608</v>
      </c>
      <c r="D808" s="402" t="s">
        <v>1609</v>
      </c>
      <c r="E808" s="403" t="s">
        <v>1678</v>
      </c>
      <c r="F808" s="403">
        <v>2020003050024</v>
      </c>
      <c r="G808" s="404" t="s">
        <v>698</v>
      </c>
      <c r="H808" s="404" t="s">
        <v>1679</v>
      </c>
      <c r="I808" s="47">
        <v>1132762</v>
      </c>
      <c r="J808" s="405" t="s">
        <v>691</v>
      </c>
      <c r="K808" s="402" t="s">
        <v>1602</v>
      </c>
      <c r="L808" s="402" t="s">
        <v>128</v>
      </c>
      <c r="M808" s="402" t="s">
        <v>159</v>
      </c>
      <c r="N808" s="406" t="s">
        <v>700</v>
      </c>
      <c r="O808" s="405">
        <v>70</v>
      </c>
      <c r="P808" s="407" t="s">
        <v>1680</v>
      </c>
      <c r="Q808" s="402" t="s">
        <v>1681</v>
      </c>
      <c r="R808" s="402" t="s">
        <v>1614</v>
      </c>
      <c r="S808" s="401">
        <v>3</v>
      </c>
      <c r="T808" s="409" t="s">
        <v>42</v>
      </c>
      <c r="U808" s="48">
        <v>35</v>
      </c>
      <c r="V808" s="402" t="s">
        <v>43</v>
      </c>
      <c r="W808" s="402" t="s">
        <v>110</v>
      </c>
      <c r="X808" s="402" t="s">
        <v>110</v>
      </c>
      <c r="Y808" s="49">
        <v>7</v>
      </c>
      <c r="Z808" s="402" t="s">
        <v>903</v>
      </c>
      <c r="AA808" s="402">
        <v>14</v>
      </c>
      <c r="AB808" s="49">
        <v>1132762</v>
      </c>
      <c r="AC808" s="49">
        <v>0</v>
      </c>
      <c r="AD808" s="49">
        <v>0</v>
      </c>
      <c r="AE808" s="49">
        <v>1132762</v>
      </c>
    </row>
    <row r="809" spans="1:31" s="21" customFormat="1" ht="50.1" customHeight="1" x14ac:dyDescent="0.25">
      <c r="A809" s="400">
        <v>380</v>
      </c>
      <c r="B809" s="402">
        <v>80111600</v>
      </c>
      <c r="C809" s="402" t="s">
        <v>1608</v>
      </c>
      <c r="D809" s="402" t="s">
        <v>1609</v>
      </c>
      <c r="E809" s="403" t="s">
        <v>1678</v>
      </c>
      <c r="F809" s="403">
        <v>2020003050024</v>
      </c>
      <c r="G809" s="404" t="s">
        <v>698</v>
      </c>
      <c r="H809" s="404" t="s">
        <v>1679</v>
      </c>
      <c r="I809" s="47">
        <v>1132762</v>
      </c>
      <c r="J809" s="444" t="s">
        <v>692</v>
      </c>
      <c r="K809" s="402" t="s">
        <v>1602</v>
      </c>
      <c r="L809" s="402" t="s">
        <v>128</v>
      </c>
      <c r="M809" s="402" t="s">
        <v>159</v>
      </c>
      <c r="N809" s="406" t="s">
        <v>700</v>
      </c>
      <c r="O809" s="405">
        <v>70</v>
      </c>
      <c r="P809" s="407" t="s">
        <v>1680</v>
      </c>
      <c r="Q809" s="402" t="s">
        <v>1681</v>
      </c>
      <c r="R809" s="402" t="s">
        <v>1614</v>
      </c>
      <c r="S809" s="401">
        <v>3</v>
      </c>
      <c r="T809" s="409" t="s">
        <v>42</v>
      </c>
      <c r="U809" s="48">
        <v>33</v>
      </c>
      <c r="V809" s="402" t="s">
        <v>43</v>
      </c>
      <c r="W809" s="402" t="s">
        <v>110</v>
      </c>
      <c r="X809" s="402" t="s">
        <v>110</v>
      </c>
      <c r="Y809" s="49">
        <v>8</v>
      </c>
      <c r="Z809" s="402" t="s">
        <v>908</v>
      </c>
      <c r="AA809" s="402">
        <v>13</v>
      </c>
      <c r="AB809" s="49">
        <v>1132762</v>
      </c>
      <c r="AC809" s="49">
        <v>0</v>
      </c>
      <c r="AD809" s="49">
        <v>0</v>
      </c>
      <c r="AE809" s="49">
        <v>1132762</v>
      </c>
    </row>
    <row r="810" spans="1:31" s="21" customFormat="1" ht="60" customHeight="1" x14ac:dyDescent="0.25">
      <c r="A810" s="400">
        <v>381</v>
      </c>
      <c r="B810" s="402">
        <v>80111600</v>
      </c>
      <c r="C810" s="402" t="s">
        <v>1608</v>
      </c>
      <c r="D810" s="402" t="s">
        <v>1609</v>
      </c>
      <c r="E810" s="403" t="s">
        <v>1678</v>
      </c>
      <c r="F810" s="403">
        <v>2020003050024</v>
      </c>
      <c r="G810" s="404" t="s">
        <v>698</v>
      </c>
      <c r="H810" s="404" t="s">
        <v>1679</v>
      </c>
      <c r="I810" s="47">
        <v>1031852</v>
      </c>
      <c r="J810" s="405" t="s">
        <v>689</v>
      </c>
      <c r="K810" s="402" t="s">
        <v>1602</v>
      </c>
      <c r="L810" s="402" t="s">
        <v>128</v>
      </c>
      <c r="M810" s="402" t="s">
        <v>159</v>
      </c>
      <c r="N810" s="406" t="s">
        <v>700</v>
      </c>
      <c r="O810" s="405">
        <v>70</v>
      </c>
      <c r="P810" s="407" t="s">
        <v>1680</v>
      </c>
      <c r="Q810" s="402" t="s">
        <v>1681</v>
      </c>
      <c r="R810" s="402" t="s">
        <v>1614</v>
      </c>
      <c r="S810" s="401">
        <v>12</v>
      </c>
      <c r="T810" s="409" t="s">
        <v>42</v>
      </c>
      <c r="U810" s="48">
        <v>34</v>
      </c>
      <c r="V810" s="402" t="s">
        <v>43</v>
      </c>
      <c r="W810" s="402" t="s">
        <v>110</v>
      </c>
      <c r="X810" s="402" t="s">
        <v>110</v>
      </c>
      <c r="Y810" s="49">
        <v>15</v>
      </c>
      <c r="Z810" s="402" t="s">
        <v>940</v>
      </c>
      <c r="AA810" s="402">
        <v>24</v>
      </c>
      <c r="AB810" s="49">
        <v>1031852</v>
      </c>
      <c r="AC810" s="49">
        <v>0</v>
      </c>
      <c r="AD810" s="49">
        <v>0</v>
      </c>
      <c r="AE810" s="49">
        <v>1031852</v>
      </c>
    </row>
    <row r="811" spans="1:31" s="21" customFormat="1" ht="50.1" customHeight="1" x14ac:dyDescent="0.25">
      <c r="A811" s="400">
        <v>382</v>
      </c>
      <c r="B811" s="402">
        <v>80111600</v>
      </c>
      <c r="C811" s="402" t="s">
        <v>1608</v>
      </c>
      <c r="D811" s="402" t="s">
        <v>1609</v>
      </c>
      <c r="E811" s="403" t="s">
        <v>1678</v>
      </c>
      <c r="F811" s="403">
        <v>2020003050024</v>
      </c>
      <c r="G811" s="404" t="s">
        <v>698</v>
      </c>
      <c r="H811" s="404" t="s">
        <v>1679</v>
      </c>
      <c r="I811" s="47">
        <v>4842062</v>
      </c>
      <c r="J811" s="405" t="s">
        <v>720</v>
      </c>
      <c r="K811" s="402" t="s">
        <v>1578</v>
      </c>
      <c r="L811" s="402" t="s">
        <v>128</v>
      </c>
      <c r="M811" s="402" t="s">
        <v>159</v>
      </c>
      <c r="N811" s="406" t="s">
        <v>700</v>
      </c>
      <c r="O811" s="405">
        <v>70</v>
      </c>
      <c r="P811" s="407" t="s">
        <v>1680</v>
      </c>
      <c r="Q811" s="402" t="s">
        <v>1681</v>
      </c>
      <c r="R811" s="402" t="s">
        <v>1614</v>
      </c>
      <c r="S811" s="401">
        <v>12</v>
      </c>
      <c r="T811" s="409" t="s">
        <v>42</v>
      </c>
      <c r="U811" s="48" t="s">
        <v>620</v>
      </c>
      <c r="V811" s="402" t="s">
        <v>43</v>
      </c>
      <c r="W811" s="402" t="s">
        <v>110</v>
      </c>
      <c r="X811" s="402" t="s">
        <v>110</v>
      </c>
      <c r="Y811" s="49" t="s">
        <v>620</v>
      </c>
      <c r="Z811" s="402" t="s">
        <v>620</v>
      </c>
      <c r="AA811" s="402" t="s">
        <v>620</v>
      </c>
      <c r="AB811" s="49">
        <v>0</v>
      </c>
      <c r="AC811" s="49">
        <v>4842062</v>
      </c>
      <c r="AD811" s="49">
        <v>0</v>
      </c>
      <c r="AE811" s="49">
        <v>0</v>
      </c>
    </row>
    <row r="812" spans="1:31" s="21" customFormat="1" ht="50.1" customHeight="1" x14ac:dyDescent="0.25">
      <c r="A812" s="400">
        <v>383</v>
      </c>
      <c r="B812" s="400">
        <v>80111600</v>
      </c>
      <c r="C812" s="402" t="s">
        <v>1608</v>
      </c>
      <c r="D812" s="402" t="s">
        <v>1609</v>
      </c>
      <c r="E812" s="403" t="s">
        <v>1678</v>
      </c>
      <c r="F812" s="403">
        <v>2020003050024</v>
      </c>
      <c r="G812" s="404" t="s">
        <v>698</v>
      </c>
      <c r="H812" s="404" t="s">
        <v>1679</v>
      </c>
      <c r="I812" s="47">
        <v>3071564</v>
      </c>
      <c r="J812" s="405" t="s">
        <v>720</v>
      </c>
      <c r="K812" s="402" t="s">
        <v>1578</v>
      </c>
      <c r="L812" s="402" t="s">
        <v>128</v>
      </c>
      <c r="M812" s="402" t="s">
        <v>159</v>
      </c>
      <c r="N812" s="406" t="s">
        <v>700</v>
      </c>
      <c r="O812" s="405">
        <v>70</v>
      </c>
      <c r="P812" s="407" t="s">
        <v>1680</v>
      </c>
      <c r="Q812" s="402" t="s">
        <v>1681</v>
      </c>
      <c r="R812" s="402" t="s">
        <v>1614</v>
      </c>
      <c r="S812" s="401">
        <v>12</v>
      </c>
      <c r="T812" s="409" t="s">
        <v>42</v>
      </c>
      <c r="U812" s="48" t="s">
        <v>620</v>
      </c>
      <c r="V812" s="402" t="s">
        <v>43</v>
      </c>
      <c r="W812" s="402" t="s">
        <v>110</v>
      </c>
      <c r="X812" s="402" t="s">
        <v>110</v>
      </c>
      <c r="Y812" s="49" t="s">
        <v>620</v>
      </c>
      <c r="Z812" s="402" t="s">
        <v>620</v>
      </c>
      <c r="AA812" s="402" t="s">
        <v>620</v>
      </c>
      <c r="AB812" s="49">
        <v>0</v>
      </c>
      <c r="AC812" s="49">
        <v>3071564</v>
      </c>
      <c r="AD812" s="49">
        <v>0</v>
      </c>
      <c r="AE812" s="49">
        <v>0</v>
      </c>
    </row>
    <row r="813" spans="1:31" s="21" customFormat="1" ht="50.1" customHeight="1" x14ac:dyDescent="0.25">
      <c r="A813" s="400">
        <v>384</v>
      </c>
      <c r="B813" s="402">
        <v>80111600</v>
      </c>
      <c r="C813" s="402" t="s">
        <v>1608</v>
      </c>
      <c r="D813" s="402" t="s">
        <v>1609</v>
      </c>
      <c r="E813" s="403" t="s">
        <v>1678</v>
      </c>
      <c r="F813" s="403">
        <v>2020003050024</v>
      </c>
      <c r="G813" s="404" t="s">
        <v>698</v>
      </c>
      <c r="H813" s="404" t="s">
        <v>1679</v>
      </c>
      <c r="I813" s="47">
        <v>0</v>
      </c>
      <c r="J813" s="405" t="s">
        <v>37</v>
      </c>
      <c r="K813" s="402" t="s">
        <v>1578</v>
      </c>
      <c r="L813" s="402" t="s">
        <v>128</v>
      </c>
      <c r="M813" s="402" t="s">
        <v>159</v>
      </c>
      <c r="N813" s="406" t="s">
        <v>700</v>
      </c>
      <c r="O813" s="405">
        <v>70</v>
      </c>
      <c r="P813" s="407" t="s">
        <v>1680</v>
      </c>
      <c r="Q813" s="402" t="s">
        <v>1681</v>
      </c>
      <c r="R813" s="402" t="s">
        <v>1614</v>
      </c>
      <c r="S813" s="408">
        <v>9</v>
      </c>
      <c r="T813" s="409" t="s">
        <v>42</v>
      </c>
      <c r="U813" s="48" t="s">
        <v>620</v>
      </c>
      <c r="V813" s="402" t="s">
        <v>43</v>
      </c>
      <c r="W813" s="402" t="s">
        <v>168</v>
      </c>
      <c r="X813" s="402" t="s">
        <v>168</v>
      </c>
      <c r="Y813" s="49" t="s">
        <v>620</v>
      </c>
      <c r="Z813" s="402" t="s">
        <v>620</v>
      </c>
      <c r="AA813" s="402" t="s">
        <v>620</v>
      </c>
      <c r="AB813" s="49">
        <v>0</v>
      </c>
      <c r="AC813" s="49">
        <v>0</v>
      </c>
      <c r="AD813" s="49">
        <v>0</v>
      </c>
      <c r="AE813" s="49">
        <v>0</v>
      </c>
    </row>
    <row r="814" spans="1:31" s="21" customFormat="1" ht="50.1" customHeight="1" x14ac:dyDescent="0.25">
      <c r="A814" s="400">
        <v>575</v>
      </c>
      <c r="B814" s="402">
        <v>86111602</v>
      </c>
      <c r="C814" s="402" t="s">
        <v>1608</v>
      </c>
      <c r="D814" s="402" t="s">
        <v>1609</v>
      </c>
      <c r="E814" s="403" t="s">
        <v>1678</v>
      </c>
      <c r="F814" s="403">
        <v>2020003050024</v>
      </c>
      <c r="G814" s="404" t="s">
        <v>795</v>
      </c>
      <c r="H814" s="404" t="s">
        <v>1679</v>
      </c>
      <c r="I814" s="47">
        <v>40000000</v>
      </c>
      <c r="J814" s="405" t="s">
        <v>796</v>
      </c>
      <c r="K814" s="402" t="s">
        <v>1602</v>
      </c>
      <c r="L814" s="402" t="s">
        <v>128</v>
      </c>
      <c r="M814" s="402" t="s">
        <v>159</v>
      </c>
      <c r="N814" s="406" t="s">
        <v>710</v>
      </c>
      <c r="O814" s="405">
        <v>71</v>
      </c>
      <c r="P814" s="407" t="s">
        <v>1687</v>
      </c>
      <c r="Q814" s="402" t="s">
        <v>1681</v>
      </c>
      <c r="R814" s="402" t="s">
        <v>1614</v>
      </c>
      <c r="S814" s="401">
        <v>1</v>
      </c>
      <c r="T814" s="416" t="s">
        <v>42</v>
      </c>
      <c r="U814" s="49">
        <v>287</v>
      </c>
      <c r="V814" s="402"/>
      <c r="W814" s="402" t="s">
        <v>123</v>
      </c>
      <c r="X814" s="402" t="s">
        <v>123</v>
      </c>
      <c r="Y814" s="49">
        <v>194</v>
      </c>
      <c r="Z814" s="402" t="s">
        <v>1311</v>
      </c>
      <c r="AA814" s="402">
        <v>1302</v>
      </c>
      <c r="AB814" s="49">
        <v>40000000</v>
      </c>
      <c r="AC814" s="49">
        <v>0</v>
      </c>
      <c r="AD814" s="49">
        <v>0</v>
      </c>
      <c r="AE814" s="49">
        <v>40000000</v>
      </c>
    </row>
    <row r="815" spans="1:31" s="21" customFormat="1" ht="50.1" customHeight="1" x14ac:dyDescent="0.25">
      <c r="A815" s="400">
        <v>377</v>
      </c>
      <c r="B815" s="402">
        <v>86111602</v>
      </c>
      <c r="C815" s="402" t="s">
        <v>1608</v>
      </c>
      <c r="D815" s="402" t="s">
        <v>1609</v>
      </c>
      <c r="E815" s="403" t="s">
        <v>1678</v>
      </c>
      <c r="F815" s="403">
        <v>2020003050024</v>
      </c>
      <c r="G815" s="404" t="s">
        <v>795</v>
      </c>
      <c r="H815" s="404" t="s">
        <v>1679</v>
      </c>
      <c r="I815" s="47">
        <v>810000000</v>
      </c>
      <c r="J815" s="405" t="s">
        <v>797</v>
      </c>
      <c r="K815" s="402" t="s">
        <v>1578</v>
      </c>
      <c r="L815" s="402" t="s">
        <v>128</v>
      </c>
      <c r="M815" s="402" t="s">
        <v>231</v>
      </c>
      <c r="N815" s="406" t="s">
        <v>710</v>
      </c>
      <c r="O815" s="405">
        <v>71</v>
      </c>
      <c r="P815" s="407" t="s">
        <v>1687</v>
      </c>
      <c r="Q815" s="402" t="s">
        <v>1681</v>
      </c>
      <c r="R815" s="402" t="s">
        <v>1614</v>
      </c>
      <c r="S815" s="401">
        <v>10</v>
      </c>
      <c r="T815" s="409" t="s">
        <v>42</v>
      </c>
      <c r="U815" s="48" t="s">
        <v>620</v>
      </c>
      <c r="V815" s="402" t="s">
        <v>43</v>
      </c>
      <c r="W815" s="402" t="s">
        <v>123</v>
      </c>
      <c r="X815" s="402" t="s">
        <v>123</v>
      </c>
      <c r="Y815" s="49" t="s">
        <v>620</v>
      </c>
      <c r="Z815" s="402" t="s">
        <v>620</v>
      </c>
      <c r="AA815" s="402" t="s">
        <v>620</v>
      </c>
      <c r="AB815" s="49">
        <v>0</v>
      </c>
      <c r="AC815" s="49">
        <v>810000000</v>
      </c>
      <c r="AD815" s="49">
        <v>0</v>
      </c>
      <c r="AE815" s="49">
        <v>0</v>
      </c>
    </row>
    <row r="816" spans="1:31" s="21" customFormat="1" ht="81" customHeight="1" x14ac:dyDescent="0.25">
      <c r="A816" s="400">
        <v>495</v>
      </c>
      <c r="B816" s="402" t="s">
        <v>37</v>
      </c>
      <c r="C816" s="402" t="s">
        <v>1608</v>
      </c>
      <c r="D816" s="402" t="s">
        <v>1609</v>
      </c>
      <c r="E816" s="403" t="s">
        <v>1678</v>
      </c>
      <c r="F816" s="403">
        <v>2020003050024</v>
      </c>
      <c r="G816" s="404" t="s">
        <v>698</v>
      </c>
      <c r="H816" s="404" t="s">
        <v>1679</v>
      </c>
      <c r="I816" s="47">
        <v>0</v>
      </c>
      <c r="J816" s="405" t="s">
        <v>37</v>
      </c>
      <c r="K816" s="402" t="s">
        <v>1578</v>
      </c>
      <c r="L816" s="402" t="s">
        <v>705</v>
      </c>
      <c r="M816" s="402" t="s">
        <v>705</v>
      </c>
      <c r="N816" s="406" t="s">
        <v>710</v>
      </c>
      <c r="O816" s="405">
        <v>71</v>
      </c>
      <c r="P816" s="407" t="s">
        <v>1687</v>
      </c>
      <c r="Q816" s="402" t="s">
        <v>1681</v>
      </c>
      <c r="R816" s="402" t="s">
        <v>1614</v>
      </c>
      <c r="S816" s="401">
        <v>10</v>
      </c>
      <c r="T816" s="409" t="s">
        <v>42</v>
      </c>
      <c r="U816" s="48" t="s">
        <v>620</v>
      </c>
      <c r="V816" s="402" t="s">
        <v>43</v>
      </c>
      <c r="W816" s="402" t="s">
        <v>130</v>
      </c>
      <c r="X816" s="402" t="s">
        <v>130</v>
      </c>
      <c r="Y816" s="49" t="s">
        <v>620</v>
      </c>
      <c r="Z816" s="402" t="s">
        <v>620</v>
      </c>
      <c r="AA816" s="402" t="s">
        <v>620</v>
      </c>
      <c r="AB816" s="49">
        <v>0</v>
      </c>
      <c r="AC816" s="49">
        <v>0</v>
      </c>
      <c r="AD816" s="49">
        <v>0</v>
      </c>
      <c r="AE816" s="49">
        <v>0</v>
      </c>
    </row>
    <row r="817" spans="1:31" s="21" customFormat="1" ht="45" x14ac:dyDescent="0.25">
      <c r="A817" s="400">
        <v>496</v>
      </c>
      <c r="B817" s="402">
        <v>80111600</v>
      </c>
      <c r="C817" s="402" t="s">
        <v>1608</v>
      </c>
      <c r="D817" s="402" t="s">
        <v>1609</v>
      </c>
      <c r="E817" s="403" t="s">
        <v>1678</v>
      </c>
      <c r="F817" s="403">
        <v>2020003050024</v>
      </c>
      <c r="G817" s="404" t="s">
        <v>698</v>
      </c>
      <c r="H817" s="404" t="s">
        <v>1679</v>
      </c>
      <c r="I817" s="47">
        <v>12200226</v>
      </c>
      <c r="J817" s="405" t="s">
        <v>798</v>
      </c>
      <c r="K817" s="402" t="s">
        <v>1578</v>
      </c>
      <c r="L817" s="402" t="s">
        <v>128</v>
      </c>
      <c r="M817" s="402" t="s">
        <v>159</v>
      </c>
      <c r="N817" s="406" t="s">
        <v>710</v>
      </c>
      <c r="O817" s="405">
        <v>71</v>
      </c>
      <c r="P817" s="407" t="s">
        <v>1687</v>
      </c>
      <c r="Q817" s="402" t="s">
        <v>1681</v>
      </c>
      <c r="R817" s="402" t="s">
        <v>1614</v>
      </c>
      <c r="S817" s="401">
        <v>9</v>
      </c>
      <c r="T817" s="415" t="s">
        <v>42</v>
      </c>
      <c r="U817" s="49" t="s">
        <v>620</v>
      </c>
      <c r="V817" s="402" t="s">
        <v>43</v>
      </c>
      <c r="W817" s="402" t="s">
        <v>168</v>
      </c>
      <c r="X817" s="402" t="s">
        <v>168</v>
      </c>
      <c r="Y817" s="49" t="s">
        <v>620</v>
      </c>
      <c r="Z817" s="402" t="s">
        <v>620</v>
      </c>
      <c r="AA817" s="402" t="s">
        <v>620</v>
      </c>
      <c r="AB817" s="49">
        <v>0</v>
      </c>
      <c r="AC817" s="49">
        <v>12200226</v>
      </c>
      <c r="AD817" s="49">
        <v>0</v>
      </c>
      <c r="AE817" s="49">
        <v>0</v>
      </c>
    </row>
    <row r="818" spans="1:31" s="21" customFormat="1" ht="45" x14ac:dyDescent="0.25">
      <c r="A818" s="400">
        <v>525</v>
      </c>
      <c r="B818" s="402">
        <v>80111600</v>
      </c>
      <c r="C818" s="402" t="s">
        <v>1608</v>
      </c>
      <c r="D818" s="402" t="s">
        <v>1609</v>
      </c>
      <c r="E818" s="403" t="s">
        <v>1678</v>
      </c>
      <c r="F818" s="403">
        <v>2020003050024</v>
      </c>
      <c r="G818" s="404" t="s">
        <v>698</v>
      </c>
      <c r="H818" s="404" t="s">
        <v>1679</v>
      </c>
      <c r="I818" s="47">
        <v>45774486</v>
      </c>
      <c r="J818" s="405" t="s">
        <v>799</v>
      </c>
      <c r="K818" s="402" t="s">
        <v>1602</v>
      </c>
      <c r="L818" s="402" t="s">
        <v>128</v>
      </c>
      <c r="M818" s="402" t="s">
        <v>159</v>
      </c>
      <c r="N818" s="406" t="s">
        <v>710</v>
      </c>
      <c r="O818" s="405">
        <v>71</v>
      </c>
      <c r="P818" s="407" t="s">
        <v>1687</v>
      </c>
      <c r="Q818" s="402" t="s">
        <v>1681</v>
      </c>
      <c r="R818" s="402" t="s">
        <v>1614</v>
      </c>
      <c r="S818" s="401">
        <v>6</v>
      </c>
      <c r="T818" s="414" t="s">
        <v>271</v>
      </c>
      <c r="U818" s="49">
        <v>208</v>
      </c>
      <c r="V818" s="402" t="s">
        <v>43</v>
      </c>
      <c r="W818" s="402" t="s">
        <v>123</v>
      </c>
      <c r="X818" s="402" t="s">
        <v>123</v>
      </c>
      <c r="Y818" s="49">
        <v>168</v>
      </c>
      <c r="Z818" s="402" t="s">
        <v>1210</v>
      </c>
      <c r="AA818" s="402">
        <v>1289</v>
      </c>
      <c r="AB818" s="49">
        <v>45774486</v>
      </c>
      <c r="AC818" s="49">
        <v>0</v>
      </c>
      <c r="AD818" s="49">
        <v>0</v>
      </c>
      <c r="AE818" s="49">
        <v>45774486</v>
      </c>
    </row>
    <row r="819" spans="1:31" s="21" customFormat="1" ht="45" x14ac:dyDescent="0.25">
      <c r="A819" s="400">
        <v>526</v>
      </c>
      <c r="B819" s="402">
        <v>80111600</v>
      </c>
      <c r="C819" s="402" t="s">
        <v>1608</v>
      </c>
      <c r="D819" s="402" t="s">
        <v>1609</v>
      </c>
      <c r="E819" s="403" t="s">
        <v>1683</v>
      </c>
      <c r="F819" s="403">
        <v>2020003050033</v>
      </c>
      <c r="G819" s="404" t="s">
        <v>703</v>
      </c>
      <c r="H819" s="404" t="s">
        <v>1684</v>
      </c>
      <c r="I819" s="47">
        <v>33040468</v>
      </c>
      <c r="J819" s="405" t="s">
        <v>800</v>
      </c>
      <c r="K819" s="402" t="s">
        <v>1602</v>
      </c>
      <c r="L819" s="402" t="s">
        <v>128</v>
      </c>
      <c r="M819" s="402" t="s">
        <v>159</v>
      </c>
      <c r="N819" s="406" t="s">
        <v>769</v>
      </c>
      <c r="O819" s="405">
        <v>63</v>
      </c>
      <c r="P819" s="407" t="s">
        <v>1697</v>
      </c>
      <c r="Q819" s="402" t="s">
        <v>1686</v>
      </c>
      <c r="R819" s="402" t="s">
        <v>1614</v>
      </c>
      <c r="S819" s="401">
        <v>6</v>
      </c>
      <c r="T819" s="414" t="s">
        <v>42</v>
      </c>
      <c r="U819" s="49">
        <v>209</v>
      </c>
      <c r="V819" s="402" t="s">
        <v>43</v>
      </c>
      <c r="W819" s="402" t="s">
        <v>123</v>
      </c>
      <c r="X819" s="402" t="s">
        <v>123</v>
      </c>
      <c r="Y819" s="49">
        <v>176</v>
      </c>
      <c r="Z819" s="402" t="s">
        <v>1238</v>
      </c>
      <c r="AA819" s="402">
        <v>1171</v>
      </c>
      <c r="AB819" s="49">
        <v>33040468</v>
      </c>
      <c r="AC819" s="49">
        <v>0</v>
      </c>
      <c r="AD819" s="49">
        <v>0</v>
      </c>
      <c r="AE819" s="49">
        <v>33040468</v>
      </c>
    </row>
    <row r="820" spans="1:31" s="21" customFormat="1" ht="45" x14ac:dyDescent="0.25">
      <c r="A820" s="400">
        <v>526</v>
      </c>
      <c r="B820" s="402">
        <v>80111600</v>
      </c>
      <c r="C820" s="402" t="s">
        <v>1608</v>
      </c>
      <c r="D820" s="402" t="s">
        <v>1609</v>
      </c>
      <c r="E820" s="403" t="s">
        <v>1610</v>
      </c>
      <c r="F820" s="403">
        <v>2020003050034</v>
      </c>
      <c r="G820" s="404" t="s">
        <v>701</v>
      </c>
      <c r="H820" s="404" t="s">
        <v>1611</v>
      </c>
      <c r="I820" s="47">
        <v>33040476</v>
      </c>
      <c r="J820" s="405" t="s">
        <v>800</v>
      </c>
      <c r="K820" s="402" t="s">
        <v>1602</v>
      </c>
      <c r="L820" s="402" t="s">
        <v>128</v>
      </c>
      <c r="M820" s="402" t="s">
        <v>159</v>
      </c>
      <c r="N820" s="406" t="s">
        <v>204</v>
      </c>
      <c r="O820" s="405">
        <v>66</v>
      </c>
      <c r="P820" s="407" t="s">
        <v>1612</v>
      </c>
      <c r="Q820" s="402" t="s">
        <v>1613</v>
      </c>
      <c r="R820" s="402" t="s">
        <v>1614</v>
      </c>
      <c r="S820" s="401">
        <v>6</v>
      </c>
      <c r="T820" s="414" t="s">
        <v>42</v>
      </c>
      <c r="U820" s="49">
        <v>209</v>
      </c>
      <c r="V820" s="402" t="s">
        <v>43</v>
      </c>
      <c r="W820" s="402" t="s">
        <v>123</v>
      </c>
      <c r="X820" s="402" t="s">
        <v>123</v>
      </c>
      <c r="Y820" s="49">
        <v>176</v>
      </c>
      <c r="Z820" s="402" t="s">
        <v>1238</v>
      </c>
      <c r="AA820" s="402">
        <v>1171</v>
      </c>
      <c r="AB820" s="49">
        <v>33040476</v>
      </c>
      <c r="AC820" s="49">
        <v>0</v>
      </c>
      <c r="AD820" s="49">
        <v>0</v>
      </c>
      <c r="AE820" s="49">
        <v>33040476</v>
      </c>
    </row>
    <row r="821" spans="1:31" s="21" customFormat="1" ht="35.25" customHeight="1" x14ac:dyDescent="0.25">
      <c r="A821" s="400">
        <v>537</v>
      </c>
      <c r="B821" s="402">
        <v>78111800</v>
      </c>
      <c r="C821" s="402" t="s">
        <v>1608</v>
      </c>
      <c r="D821" s="402" t="s">
        <v>1609</v>
      </c>
      <c r="E821" s="403" t="s">
        <v>1664</v>
      </c>
      <c r="F821" s="403">
        <v>2020003050030</v>
      </c>
      <c r="G821" s="404" t="s">
        <v>686</v>
      </c>
      <c r="H821" s="404" t="s">
        <v>1665</v>
      </c>
      <c r="I821" s="47">
        <v>10873232</v>
      </c>
      <c r="J821" s="405" t="s">
        <v>658</v>
      </c>
      <c r="K821" s="402" t="s">
        <v>1602</v>
      </c>
      <c r="L821" s="402" t="s">
        <v>128</v>
      </c>
      <c r="M821" s="402" t="s">
        <v>231</v>
      </c>
      <c r="N821" s="406" t="s">
        <v>688</v>
      </c>
      <c r="O821" s="405">
        <v>51</v>
      </c>
      <c r="P821" s="407" t="s">
        <v>1668</v>
      </c>
      <c r="Q821" s="402" t="s">
        <v>1667</v>
      </c>
      <c r="R821" s="402" t="s">
        <v>1614</v>
      </c>
      <c r="S821" s="401">
        <v>10</v>
      </c>
      <c r="T821" s="415" t="s">
        <v>42</v>
      </c>
      <c r="U821" s="49">
        <v>244</v>
      </c>
      <c r="V821" s="402" t="s">
        <v>43</v>
      </c>
      <c r="W821" s="402" t="s">
        <v>123</v>
      </c>
      <c r="X821" s="402" t="s">
        <v>123</v>
      </c>
      <c r="Y821" s="49">
        <v>183</v>
      </c>
      <c r="Z821" s="402" t="s">
        <v>1269</v>
      </c>
      <c r="AA821" s="402">
        <v>0</v>
      </c>
      <c r="AB821" s="49">
        <v>0</v>
      </c>
      <c r="AC821" s="49">
        <v>10873232</v>
      </c>
      <c r="AD821" s="49">
        <v>0</v>
      </c>
      <c r="AE821" s="49">
        <v>0</v>
      </c>
    </row>
    <row r="822" spans="1:31" s="21" customFormat="1" ht="35.25" customHeight="1" x14ac:dyDescent="0.25">
      <c r="A822" s="400">
        <v>537</v>
      </c>
      <c r="B822" s="402">
        <v>78111800</v>
      </c>
      <c r="C822" s="402" t="s">
        <v>1608</v>
      </c>
      <c r="D822" s="402" t="s">
        <v>1609</v>
      </c>
      <c r="E822" s="403" t="s">
        <v>1670</v>
      </c>
      <c r="F822" s="403">
        <v>2020003050032</v>
      </c>
      <c r="G822" s="404" t="s">
        <v>694</v>
      </c>
      <c r="H822" s="404" t="s">
        <v>1671</v>
      </c>
      <c r="I822" s="47">
        <v>10873232</v>
      </c>
      <c r="J822" s="405" t="s">
        <v>658</v>
      </c>
      <c r="K822" s="402" t="s">
        <v>1602</v>
      </c>
      <c r="L822" s="402" t="s">
        <v>128</v>
      </c>
      <c r="M822" s="402" t="s">
        <v>231</v>
      </c>
      <c r="N822" s="406" t="s">
        <v>740</v>
      </c>
      <c r="O822" s="405">
        <v>55</v>
      </c>
      <c r="P822" s="407" t="s">
        <v>1693</v>
      </c>
      <c r="Q822" s="402" t="s">
        <v>1673</v>
      </c>
      <c r="R822" s="402" t="s">
        <v>1614</v>
      </c>
      <c r="S822" s="401">
        <v>10</v>
      </c>
      <c r="T822" s="415" t="s">
        <v>42</v>
      </c>
      <c r="U822" s="49">
        <v>244</v>
      </c>
      <c r="V822" s="402" t="s">
        <v>43</v>
      </c>
      <c r="W822" s="402" t="s">
        <v>123</v>
      </c>
      <c r="X822" s="402" t="s">
        <v>123</v>
      </c>
      <c r="Y822" s="49">
        <v>183</v>
      </c>
      <c r="Z822" s="402" t="s">
        <v>1269</v>
      </c>
      <c r="AA822" s="402">
        <v>0</v>
      </c>
      <c r="AB822" s="49">
        <v>0</v>
      </c>
      <c r="AC822" s="49">
        <v>10873232</v>
      </c>
      <c r="AD822" s="49">
        <v>0</v>
      </c>
      <c r="AE822" s="49">
        <v>0</v>
      </c>
    </row>
    <row r="823" spans="1:31" s="21" customFormat="1" ht="35.25" customHeight="1" x14ac:dyDescent="0.25">
      <c r="A823" s="400">
        <v>537</v>
      </c>
      <c r="B823" s="402">
        <v>78111800</v>
      </c>
      <c r="C823" s="402" t="s">
        <v>1608</v>
      </c>
      <c r="D823" s="402" t="s">
        <v>1609</v>
      </c>
      <c r="E823" s="403" t="s">
        <v>1674</v>
      </c>
      <c r="F823" s="403">
        <v>2020003050031</v>
      </c>
      <c r="G823" s="404" t="s">
        <v>696</v>
      </c>
      <c r="H823" s="404" t="s">
        <v>1675</v>
      </c>
      <c r="I823" s="47">
        <v>10873232</v>
      </c>
      <c r="J823" s="405" t="s">
        <v>658</v>
      </c>
      <c r="K823" s="402" t="s">
        <v>1602</v>
      </c>
      <c r="L823" s="402" t="s">
        <v>128</v>
      </c>
      <c r="M823" s="402" t="s">
        <v>231</v>
      </c>
      <c r="N823" s="406" t="s">
        <v>749</v>
      </c>
      <c r="O823" s="405">
        <v>58</v>
      </c>
      <c r="P823" s="407" t="s">
        <v>1694</v>
      </c>
      <c r="Q823" s="402" t="s">
        <v>1677</v>
      </c>
      <c r="R823" s="402" t="s">
        <v>1614</v>
      </c>
      <c r="S823" s="401">
        <v>10</v>
      </c>
      <c r="T823" s="415" t="s">
        <v>42</v>
      </c>
      <c r="U823" s="49">
        <v>244</v>
      </c>
      <c r="V823" s="402" t="s">
        <v>43</v>
      </c>
      <c r="W823" s="402" t="s">
        <v>123</v>
      </c>
      <c r="X823" s="402" t="s">
        <v>123</v>
      </c>
      <c r="Y823" s="49">
        <v>183</v>
      </c>
      <c r="Z823" s="402" t="s">
        <v>1269</v>
      </c>
      <c r="AA823" s="402">
        <v>0</v>
      </c>
      <c r="AB823" s="49">
        <v>0</v>
      </c>
      <c r="AC823" s="49">
        <v>10873232</v>
      </c>
      <c r="AD823" s="49">
        <v>0</v>
      </c>
      <c r="AE823" s="49">
        <v>0</v>
      </c>
    </row>
    <row r="824" spans="1:31" s="21" customFormat="1" ht="35.25" customHeight="1" x14ac:dyDescent="0.25">
      <c r="A824" s="400">
        <v>537</v>
      </c>
      <c r="B824" s="402">
        <v>78111800</v>
      </c>
      <c r="C824" s="402" t="s">
        <v>1608</v>
      </c>
      <c r="D824" s="402" t="s">
        <v>1609</v>
      </c>
      <c r="E824" s="403" t="s">
        <v>1683</v>
      </c>
      <c r="F824" s="403">
        <v>2020003050033</v>
      </c>
      <c r="G824" s="404" t="s">
        <v>703</v>
      </c>
      <c r="H824" s="404" t="s">
        <v>1684</v>
      </c>
      <c r="I824" s="47">
        <v>21746463</v>
      </c>
      <c r="J824" s="405" t="s">
        <v>658</v>
      </c>
      <c r="K824" s="402" t="s">
        <v>1602</v>
      </c>
      <c r="L824" s="402" t="s">
        <v>128</v>
      </c>
      <c r="M824" s="402" t="s">
        <v>231</v>
      </c>
      <c r="N824" s="406" t="s">
        <v>766</v>
      </c>
      <c r="O824" s="405">
        <v>61</v>
      </c>
      <c r="P824" s="407" t="s">
        <v>1696</v>
      </c>
      <c r="Q824" s="402" t="s">
        <v>1686</v>
      </c>
      <c r="R824" s="402" t="s">
        <v>1614</v>
      </c>
      <c r="S824" s="401">
        <v>10</v>
      </c>
      <c r="T824" s="415" t="s">
        <v>42</v>
      </c>
      <c r="U824" s="49">
        <v>244</v>
      </c>
      <c r="V824" s="402" t="s">
        <v>43</v>
      </c>
      <c r="W824" s="402" t="s">
        <v>123</v>
      </c>
      <c r="X824" s="402" t="s">
        <v>123</v>
      </c>
      <c r="Y824" s="49">
        <v>183</v>
      </c>
      <c r="Z824" s="402" t="s">
        <v>1269</v>
      </c>
      <c r="AA824" s="402">
        <v>0</v>
      </c>
      <c r="AB824" s="49">
        <v>0</v>
      </c>
      <c r="AC824" s="49">
        <v>21746463</v>
      </c>
      <c r="AD824" s="49">
        <v>0</v>
      </c>
      <c r="AE824" s="49">
        <v>0</v>
      </c>
    </row>
    <row r="825" spans="1:31" s="21" customFormat="1" ht="35.25" customHeight="1" x14ac:dyDescent="0.25">
      <c r="A825" s="400">
        <v>537</v>
      </c>
      <c r="B825" s="402">
        <v>78111800</v>
      </c>
      <c r="C825" s="402" t="s">
        <v>1608</v>
      </c>
      <c r="D825" s="402" t="s">
        <v>1609</v>
      </c>
      <c r="E825" s="403" t="s">
        <v>1610</v>
      </c>
      <c r="F825" s="403">
        <v>2020003050034</v>
      </c>
      <c r="G825" s="404" t="s">
        <v>701</v>
      </c>
      <c r="H825" s="404" t="s">
        <v>1611</v>
      </c>
      <c r="I825" s="47">
        <v>21746459</v>
      </c>
      <c r="J825" s="405" t="s">
        <v>658</v>
      </c>
      <c r="K825" s="402" t="s">
        <v>1602</v>
      </c>
      <c r="L825" s="402" t="s">
        <v>128</v>
      </c>
      <c r="M825" s="402" t="s">
        <v>231</v>
      </c>
      <c r="N825" s="406" t="s">
        <v>781</v>
      </c>
      <c r="O825" s="405">
        <v>64</v>
      </c>
      <c r="P825" s="407" t="s">
        <v>1698</v>
      </c>
      <c r="Q825" s="402" t="s">
        <v>1613</v>
      </c>
      <c r="R825" s="402" t="s">
        <v>1614</v>
      </c>
      <c r="S825" s="401">
        <v>10</v>
      </c>
      <c r="T825" s="415" t="s">
        <v>42</v>
      </c>
      <c r="U825" s="49">
        <v>244</v>
      </c>
      <c r="V825" s="402" t="s">
        <v>43</v>
      </c>
      <c r="W825" s="402" t="s">
        <v>123</v>
      </c>
      <c r="X825" s="402" t="s">
        <v>123</v>
      </c>
      <c r="Y825" s="49">
        <v>183</v>
      </c>
      <c r="Z825" s="402" t="s">
        <v>1269</v>
      </c>
      <c r="AA825" s="402">
        <v>0</v>
      </c>
      <c r="AB825" s="49">
        <v>0</v>
      </c>
      <c r="AC825" s="49">
        <v>21746459</v>
      </c>
      <c r="AD825" s="49">
        <v>0</v>
      </c>
      <c r="AE825" s="49">
        <v>0</v>
      </c>
    </row>
    <row r="826" spans="1:31" s="21" customFormat="1" ht="35.25" customHeight="1" x14ac:dyDescent="0.25">
      <c r="A826" s="400">
        <v>537</v>
      </c>
      <c r="B826" s="402">
        <v>78111800</v>
      </c>
      <c r="C826" s="402" t="s">
        <v>1608</v>
      </c>
      <c r="D826" s="402" t="s">
        <v>1609</v>
      </c>
      <c r="E826" s="403" t="s">
        <v>1678</v>
      </c>
      <c r="F826" s="403">
        <v>2020003050024</v>
      </c>
      <c r="G826" s="404" t="s">
        <v>698</v>
      </c>
      <c r="H826" s="404" t="s">
        <v>1679</v>
      </c>
      <c r="I826" s="47">
        <v>4077462</v>
      </c>
      <c r="J826" s="405" t="s">
        <v>658</v>
      </c>
      <c r="K826" s="402" t="s">
        <v>1602</v>
      </c>
      <c r="L826" s="402" t="s">
        <v>128</v>
      </c>
      <c r="M826" s="402" t="s">
        <v>231</v>
      </c>
      <c r="N826" s="406" t="s">
        <v>793</v>
      </c>
      <c r="O826" s="405">
        <v>69</v>
      </c>
      <c r="P826" s="407" t="s">
        <v>1704</v>
      </c>
      <c r="Q826" s="402" t="s">
        <v>1681</v>
      </c>
      <c r="R826" s="402" t="s">
        <v>1614</v>
      </c>
      <c r="S826" s="401">
        <v>10</v>
      </c>
      <c r="T826" s="415" t="s">
        <v>42</v>
      </c>
      <c r="U826" s="49">
        <v>244</v>
      </c>
      <c r="V826" s="402" t="s">
        <v>43</v>
      </c>
      <c r="W826" s="402" t="s">
        <v>123</v>
      </c>
      <c r="X826" s="402" t="s">
        <v>123</v>
      </c>
      <c r="Y826" s="49">
        <v>183</v>
      </c>
      <c r="Z826" s="402" t="s">
        <v>1269</v>
      </c>
      <c r="AA826" s="402">
        <v>0</v>
      </c>
      <c r="AB826" s="49">
        <v>0</v>
      </c>
      <c r="AC826" s="49">
        <v>4077462</v>
      </c>
      <c r="AD826" s="49">
        <v>0</v>
      </c>
      <c r="AE826" s="49">
        <v>0</v>
      </c>
    </row>
    <row r="827" spans="1:31" s="21" customFormat="1" ht="35.25" customHeight="1" x14ac:dyDescent="0.25">
      <c r="A827" s="400">
        <v>538</v>
      </c>
      <c r="B827" s="402">
        <v>800111600</v>
      </c>
      <c r="C827" s="402" t="s">
        <v>1608</v>
      </c>
      <c r="D827" s="402" t="s">
        <v>1609</v>
      </c>
      <c r="E827" s="403" t="s">
        <v>1670</v>
      </c>
      <c r="F827" s="403">
        <v>2020003050032</v>
      </c>
      <c r="G827" s="404" t="s">
        <v>744</v>
      </c>
      <c r="H827" s="404" t="s">
        <v>1671</v>
      </c>
      <c r="I827" s="47">
        <v>57953567</v>
      </c>
      <c r="J827" s="405" t="s">
        <v>801</v>
      </c>
      <c r="K827" s="402" t="s">
        <v>1602</v>
      </c>
      <c r="L827" s="402" t="s">
        <v>128</v>
      </c>
      <c r="M827" s="402" t="s">
        <v>159</v>
      </c>
      <c r="N827" s="406" t="s">
        <v>729</v>
      </c>
      <c r="O827" s="405">
        <v>57</v>
      </c>
      <c r="P827" s="407" t="s">
        <v>1692</v>
      </c>
      <c r="Q827" s="402" t="s">
        <v>1673</v>
      </c>
      <c r="R827" s="402" t="s">
        <v>1614</v>
      </c>
      <c r="S827" s="401">
        <v>7</v>
      </c>
      <c r="T827" s="415" t="s">
        <v>42</v>
      </c>
      <c r="U827" s="49">
        <v>235</v>
      </c>
      <c r="V827" s="402" t="s">
        <v>43</v>
      </c>
      <c r="W827" s="402" t="s">
        <v>123</v>
      </c>
      <c r="X827" s="402" t="s">
        <v>123</v>
      </c>
      <c r="Y827" s="49">
        <v>190</v>
      </c>
      <c r="Z827" s="402" t="s">
        <v>1297</v>
      </c>
      <c r="AA827" s="402">
        <v>1303</v>
      </c>
      <c r="AB827" s="49">
        <v>57953567</v>
      </c>
      <c r="AC827" s="49">
        <v>0</v>
      </c>
      <c r="AD827" s="49">
        <v>0</v>
      </c>
      <c r="AE827" s="49">
        <v>57953567</v>
      </c>
    </row>
    <row r="828" spans="1:31" s="21" customFormat="1" ht="35.25" customHeight="1" x14ac:dyDescent="0.25">
      <c r="A828" s="400">
        <v>539</v>
      </c>
      <c r="B828" s="402">
        <v>800111600</v>
      </c>
      <c r="C828" s="402" t="s">
        <v>1608</v>
      </c>
      <c r="D828" s="402" t="s">
        <v>1609</v>
      </c>
      <c r="E828" s="403" t="s">
        <v>1670</v>
      </c>
      <c r="F828" s="403">
        <v>2020003050032</v>
      </c>
      <c r="G828" s="404" t="s">
        <v>744</v>
      </c>
      <c r="H828" s="404" t="s">
        <v>1671</v>
      </c>
      <c r="I828" s="59">
        <v>57953567</v>
      </c>
      <c r="J828" s="405" t="s">
        <v>802</v>
      </c>
      <c r="K828" s="402" t="s">
        <v>1602</v>
      </c>
      <c r="L828" s="402" t="s">
        <v>128</v>
      </c>
      <c r="M828" s="402" t="s">
        <v>159</v>
      </c>
      <c r="N828" s="406" t="s">
        <v>729</v>
      </c>
      <c r="O828" s="405">
        <v>57</v>
      </c>
      <c r="P828" s="407" t="s">
        <v>1692</v>
      </c>
      <c r="Q828" s="402" t="s">
        <v>1673</v>
      </c>
      <c r="R828" s="402" t="s">
        <v>1614</v>
      </c>
      <c r="S828" s="401">
        <v>7</v>
      </c>
      <c r="T828" s="415" t="s">
        <v>42</v>
      </c>
      <c r="U828" s="49">
        <v>237</v>
      </c>
      <c r="V828" s="402" t="s">
        <v>43</v>
      </c>
      <c r="W828" s="402" t="s">
        <v>123</v>
      </c>
      <c r="X828" s="402" t="s">
        <v>123</v>
      </c>
      <c r="Y828" s="49">
        <v>185</v>
      </c>
      <c r="Z828" s="402" t="s">
        <v>1279</v>
      </c>
      <c r="AA828" s="402">
        <v>1290</v>
      </c>
      <c r="AB828" s="49">
        <v>57953567</v>
      </c>
      <c r="AC828" s="49">
        <v>0</v>
      </c>
      <c r="AD828" s="49">
        <v>0</v>
      </c>
      <c r="AE828" s="49">
        <v>57953567</v>
      </c>
    </row>
    <row r="829" spans="1:31" s="21" customFormat="1" ht="35.25" customHeight="1" x14ac:dyDescent="0.25">
      <c r="A829" s="400">
        <v>540</v>
      </c>
      <c r="B829" s="402">
        <v>800111600</v>
      </c>
      <c r="C829" s="402" t="s">
        <v>1608</v>
      </c>
      <c r="D829" s="402" t="s">
        <v>1609</v>
      </c>
      <c r="E829" s="403" t="s">
        <v>1674</v>
      </c>
      <c r="F829" s="403">
        <v>2020003050031</v>
      </c>
      <c r="G829" s="404" t="s">
        <v>714</v>
      </c>
      <c r="H829" s="404" t="s">
        <v>1675</v>
      </c>
      <c r="I829" s="47">
        <v>34658971</v>
      </c>
      <c r="J829" s="405" t="s">
        <v>803</v>
      </c>
      <c r="K829" s="402" t="s">
        <v>1602</v>
      </c>
      <c r="L829" s="402" t="s">
        <v>128</v>
      </c>
      <c r="M829" s="402" t="s">
        <v>159</v>
      </c>
      <c r="N829" s="406" t="s">
        <v>716</v>
      </c>
      <c r="O829" s="405">
        <v>60</v>
      </c>
      <c r="P829" s="407" t="s">
        <v>1689</v>
      </c>
      <c r="Q829" s="402" t="s">
        <v>1677</v>
      </c>
      <c r="R829" s="402" t="s">
        <v>1614</v>
      </c>
      <c r="S829" s="401">
        <v>7</v>
      </c>
      <c r="T829" s="415" t="s">
        <v>42</v>
      </c>
      <c r="U829" s="49">
        <v>229</v>
      </c>
      <c r="V829" s="402" t="s">
        <v>43</v>
      </c>
      <c r="W829" s="402" t="s">
        <v>123</v>
      </c>
      <c r="X829" s="402" t="s">
        <v>123</v>
      </c>
      <c r="Y829" s="49">
        <v>193</v>
      </c>
      <c r="Z829" s="402" t="s">
        <v>1305</v>
      </c>
      <c r="AA829" s="402">
        <v>1827</v>
      </c>
      <c r="AB829" s="49">
        <v>34658971</v>
      </c>
      <c r="AC829" s="49">
        <v>0</v>
      </c>
      <c r="AD829" s="49">
        <v>0</v>
      </c>
      <c r="AE829" s="49">
        <v>34658971</v>
      </c>
    </row>
    <row r="830" spans="1:31" s="21" customFormat="1" ht="35.25" customHeight="1" x14ac:dyDescent="0.25">
      <c r="A830" s="400">
        <v>541</v>
      </c>
      <c r="B830" s="402">
        <v>800111600</v>
      </c>
      <c r="C830" s="402" t="s">
        <v>1608</v>
      </c>
      <c r="D830" s="402" t="s">
        <v>1609</v>
      </c>
      <c r="E830" s="403" t="s">
        <v>1664</v>
      </c>
      <c r="F830" s="403">
        <v>2020003050030</v>
      </c>
      <c r="G830" s="404" t="s">
        <v>732</v>
      </c>
      <c r="H830" s="404" t="s">
        <v>1665</v>
      </c>
      <c r="I830" s="59">
        <v>60153567</v>
      </c>
      <c r="J830" s="405" t="s">
        <v>804</v>
      </c>
      <c r="K830" s="402" t="s">
        <v>1602</v>
      </c>
      <c r="L830" s="402" t="s">
        <v>128</v>
      </c>
      <c r="M830" s="402" t="s">
        <v>159</v>
      </c>
      <c r="N830" s="406" t="s">
        <v>723</v>
      </c>
      <c r="O830" s="405">
        <v>53</v>
      </c>
      <c r="P830" s="407" t="s">
        <v>1690</v>
      </c>
      <c r="Q830" s="402" t="s">
        <v>1667</v>
      </c>
      <c r="R830" s="402" t="s">
        <v>1614</v>
      </c>
      <c r="S830" s="401">
        <v>7</v>
      </c>
      <c r="T830" s="415" t="s">
        <v>42</v>
      </c>
      <c r="U830" s="49">
        <v>236</v>
      </c>
      <c r="V830" s="402" t="s">
        <v>43</v>
      </c>
      <c r="W830" s="402" t="s">
        <v>123</v>
      </c>
      <c r="X830" s="402" t="s">
        <v>123</v>
      </c>
      <c r="Y830" s="49">
        <v>181</v>
      </c>
      <c r="Z830" s="402" t="s">
        <v>1257</v>
      </c>
      <c r="AA830" s="402">
        <v>1286</v>
      </c>
      <c r="AB830" s="49">
        <v>60153567</v>
      </c>
      <c r="AC830" s="49">
        <v>0</v>
      </c>
      <c r="AD830" s="49">
        <v>0</v>
      </c>
      <c r="AE830" s="49">
        <v>60153567</v>
      </c>
    </row>
    <row r="831" spans="1:31" s="21" customFormat="1" ht="35.25" customHeight="1" x14ac:dyDescent="0.25">
      <c r="A831" s="400">
        <v>542</v>
      </c>
      <c r="B831" s="402">
        <v>800111600</v>
      </c>
      <c r="C831" s="402" t="s">
        <v>1608</v>
      </c>
      <c r="D831" s="402" t="s">
        <v>1609</v>
      </c>
      <c r="E831" s="403" t="s">
        <v>1683</v>
      </c>
      <c r="F831" s="403">
        <v>2020003050033</v>
      </c>
      <c r="G831" s="404" t="s">
        <v>703</v>
      </c>
      <c r="H831" s="404" t="s">
        <v>1684</v>
      </c>
      <c r="I831" s="59">
        <v>30076781</v>
      </c>
      <c r="J831" s="405" t="s">
        <v>805</v>
      </c>
      <c r="K831" s="402" t="s">
        <v>1602</v>
      </c>
      <c r="L831" s="402" t="s">
        <v>128</v>
      </c>
      <c r="M831" s="402" t="s">
        <v>159</v>
      </c>
      <c r="N831" s="406" t="s">
        <v>769</v>
      </c>
      <c r="O831" s="405">
        <v>63</v>
      </c>
      <c r="P831" s="407" t="s">
        <v>1697</v>
      </c>
      <c r="Q831" s="402" t="s">
        <v>1686</v>
      </c>
      <c r="R831" s="402" t="s">
        <v>1614</v>
      </c>
      <c r="S831" s="401">
        <v>7</v>
      </c>
      <c r="T831" s="415" t="s">
        <v>42</v>
      </c>
      <c r="U831" s="49">
        <v>234</v>
      </c>
      <c r="V831" s="402" t="s">
        <v>43</v>
      </c>
      <c r="W831" s="402" t="s">
        <v>123</v>
      </c>
      <c r="X831" s="402" t="s">
        <v>123</v>
      </c>
      <c r="Y831" s="49">
        <v>187</v>
      </c>
      <c r="Z831" s="402" t="s">
        <v>1287</v>
      </c>
      <c r="AA831" s="402">
        <v>1306</v>
      </c>
      <c r="AB831" s="49">
        <v>30076781</v>
      </c>
      <c r="AC831" s="49">
        <v>0</v>
      </c>
      <c r="AD831" s="49">
        <v>0</v>
      </c>
      <c r="AE831" s="49">
        <v>30076781</v>
      </c>
    </row>
    <row r="832" spans="1:31" s="21" customFormat="1" ht="35.25" customHeight="1" x14ac:dyDescent="0.25">
      <c r="A832" s="400">
        <v>542</v>
      </c>
      <c r="B832" s="402">
        <v>800111600</v>
      </c>
      <c r="C832" s="402" t="s">
        <v>1608</v>
      </c>
      <c r="D832" s="402" t="s">
        <v>1609</v>
      </c>
      <c r="E832" s="403" t="s">
        <v>1610</v>
      </c>
      <c r="F832" s="403">
        <v>2020003050034</v>
      </c>
      <c r="G832" s="404" t="s">
        <v>701</v>
      </c>
      <c r="H832" s="404" t="s">
        <v>1611</v>
      </c>
      <c r="I832" s="59">
        <v>30076786</v>
      </c>
      <c r="J832" s="405" t="s">
        <v>805</v>
      </c>
      <c r="K832" s="402" t="s">
        <v>1602</v>
      </c>
      <c r="L832" s="402" t="s">
        <v>128</v>
      </c>
      <c r="M832" s="402" t="s">
        <v>159</v>
      </c>
      <c r="N832" s="406" t="s">
        <v>204</v>
      </c>
      <c r="O832" s="405">
        <v>66</v>
      </c>
      <c r="P832" s="407" t="s">
        <v>1612</v>
      </c>
      <c r="Q832" s="402" t="s">
        <v>1613</v>
      </c>
      <c r="R832" s="402" t="s">
        <v>1614</v>
      </c>
      <c r="S832" s="401">
        <v>7</v>
      </c>
      <c r="T832" s="415" t="s">
        <v>42</v>
      </c>
      <c r="U832" s="49">
        <v>234</v>
      </c>
      <c r="V832" s="402" t="s">
        <v>43</v>
      </c>
      <c r="W832" s="402" t="s">
        <v>123</v>
      </c>
      <c r="X832" s="402" t="s">
        <v>123</v>
      </c>
      <c r="Y832" s="49">
        <v>187</v>
      </c>
      <c r="Z832" s="402" t="s">
        <v>1287</v>
      </c>
      <c r="AA832" s="402">
        <v>1306</v>
      </c>
      <c r="AB832" s="49">
        <v>30076786</v>
      </c>
      <c r="AC832" s="49">
        <v>0</v>
      </c>
      <c r="AD832" s="49">
        <v>0</v>
      </c>
      <c r="AE832" s="49">
        <v>30076786</v>
      </c>
    </row>
    <row r="833" spans="1:31" s="21" customFormat="1" ht="35.25" customHeight="1" x14ac:dyDescent="0.25">
      <c r="A833" s="400">
        <v>543</v>
      </c>
      <c r="B833" s="402">
        <v>800111600</v>
      </c>
      <c r="C833" s="402" t="s">
        <v>1608</v>
      </c>
      <c r="D833" s="402" t="s">
        <v>1609</v>
      </c>
      <c r="E833" s="403" t="s">
        <v>1683</v>
      </c>
      <c r="F833" s="403">
        <v>2020003050033</v>
      </c>
      <c r="G833" s="404" t="s">
        <v>703</v>
      </c>
      <c r="H833" s="404" t="s">
        <v>1684</v>
      </c>
      <c r="I833" s="59">
        <v>30076781</v>
      </c>
      <c r="J833" s="405" t="s">
        <v>806</v>
      </c>
      <c r="K833" s="402" t="s">
        <v>1602</v>
      </c>
      <c r="L833" s="402" t="s">
        <v>128</v>
      </c>
      <c r="M833" s="402" t="s">
        <v>159</v>
      </c>
      <c r="N833" s="406" t="s">
        <v>769</v>
      </c>
      <c r="O833" s="405">
        <v>63</v>
      </c>
      <c r="P833" s="407" t="s">
        <v>1697</v>
      </c>
      <c r="Q833" s="402" t="s">
        <v>1686</v>
      </c>
      <c r="R833" s="402" t="s">
        <v>1614</v>
      </c>
      <c r="S833" s="401">
        <v>7</v>
      </c>
      <c r="T833" s="415" t="s">
        <v>42</v>
      </c>
      <c r="U833" s="49">
        <v>232</v>
      </c>
      <c r="V833" s="402" t="s">
        <v>43</v>
      </c>
      <c r="W833" s="402" t="s">
        <v>123</v>
      </c>
      <c r="X833" s="402" t="s">
        <v>123</v>
      </c>
      <c r="Y833" s="49">
        <v>175</v>
      </c>
      <c r="Z833" s="402" t="s">
        <v>1234</v>
      </c>
      <c r="AA833" s="402">
        <v>1299</v>
      </c>
      <c r="AB833" s="49">
        <v>30076781</v>
      </c>
      <c r="AC833" s="49">
        <v>0</v>
      </c>
      <c r="AD833" s="49">
        <v>0</v>
      </c>
      <c r="AE833" s="49">
        <v>30076781</v>
      </c>
    </row>
    <row r="834" spans="1:31" s="21" customFormat="1" ht="35.25" customHeight="1" x14ac:dyDescent="0.25">
      <c r="A834" s="400">
        <v>543</v>
      </c>
      <c r="B834" s="402">
        <v>800111600</v>
      </c>
      <c r="C834" s="402" t="s">
        <v>1608</v>
      </c>
      <c r="D834" s="402" t="s">
        <v>1609</v>
      </c>
      <c r="E834" s="403" t="s">
        <v>1610</v>
      </c>
      <c r="F834" s="403">
        <v>2020003050034</v>
      </c>
      <c r="G834" s="404" t="s">
        <v>701</v>
      </c>
      <c r="H834" s="404" t="s">
        <v>1611</v>
      </c>
      <c r="I834" s="59">
        <v>30076786</v>
      </c>
      <c r="J834" s="405" t="s">
        <v>806</v>
      </c>
      <c r="K834" s="402" t="s">
        <v>1602</v>
      </c>
      <c r="L834" s="402" t="s">
        <v>128</v>
      </c>
      <c r="M834" s="402" t="s">
        <v>159</v>
      </c>
      <c r="N834" s="406" t="s">
        <v>204</v>
      </c>
      <c r="O834" s="405">
        <v>66</v>
      </c>
      <c r="P834" s="407" t="s">
        <v>1612</v>
      </c>
      <c r="Q834" s="402" t="s">
        <v>1613</v>
      </c>
      <c r="R834" s="402" t="s">
        <v>1614</v>
      </c>
      <c r="S834" s="401">
        <v>7</v>
      </c>
      <c r="T834" s="415" t="s">
        <v>42</v>
      </c>
      <c r="U834" s="49">
        <v>232</v>
      </c>
      <c r="V834" s="402" t="s">
        <v>43</v>
      </c>
      <c r="W834" s="402" t="s">
        <v>123</v>
      </c>
      <c r="X834" s="402" t="s">
        <v>123</v>
      </c>
      <c r="Y834" s="49">
        <v>175</v>
      </c>
      <c r="Z834" s="402" t="s">
        <v>1234</v>
      </c>
      <c r="AA834" s="402">
        <v>1299</v>
      </c>
      <c r="AB834" s="49">
        <v>30076786</v>
      </c>
      <c r="AC834" s="49">
        <v>0</v>
      </c>
      <c r="AD834" s="49">
        <v>0</v>
      </c>
      <c r="AE834" s="49">
        <v>30076786</v>
      </c>
    </row>
    <row r="835" spans="1:31" s="21" customFormat="1" ht="35.25" customHeight="1" x14ac:dyDescent="0.25">
      <c r="A835" s="400">
        <v>544</v>
      </c>
      <c r="B835" s="402">
        <v>800111600</v>
      </c>
      <c r="C835" s="402" t="s">
        <v>1608</v>
      </c>
      <c r="D835" s="402" t="s">
        <v>1609</v>
      </c>
      <c r="E835" s="403" t="s">
        <v>1664</v>
      </c>
      <c r="F835" s="403">
        <v>2020003050030</v>
      </c>
      <c r="G835" s="404" t="s">
        <v>686</v>
      </c>
      <c r="H835" s="404" t="s">
        <v>1665</v>
      </c>
      <c r="I835" s="59">
        <v>21572968</v>
      </c>
      <c r="J835" s="405" t="s">
        <v>807</v>
      </c>
      <c r="K835" s="402" t="s">
        <v>1602</v>
      </c>
      <c r="L835" s="402" t="s">
        <v>128</v>
      </c>
      <c r="M835" s="402" t="s">
        <v>159</v>
      </c>
      <c r="N835" s="406" t="s">
        <v>690</v>
      </c>
      <c r="O835" s="405">
        <v>52</v>
      </c>
      <c r="P835" s="407" t="s">
        <v>1669</v>
      </c>
      <c r="Q835" s="402" t="s">
        <v>1667</v>
      </c>
      <c r="R835" s="402" t="s">
        <v>1614</v>
      </c>
      <c r="S835" s="401">
        <v>7</v>
      </c>
      <c r="T835" s="415" t="s">
        <v>42</v>
      </c>
      <c r="U835" s="49">
        <v>231</v>
      </c>
      <c r="V835" s="402" t="s">
        <v>43</v>
      </c>
      <c r="W835" s="402" t="s">
        <v>123</v>
      </c>
      <c r="X835" s="402" t="s">
        <v>123</v>
      </c>
      <c r="Y835" s="49">
        <v>178</v>
      </c>
      <c r="Z835" s="402" t="s">
        <v>1245</v>
      </c>
      <c r="AA835" s="402">
        <v>1291</v>
      </c>
      <c r="AB835" s="49">
        <v>21572968</v>
      </c>
      <c r="AC835" s="49">
        <v>0</v>
      </c>
      <c r="AD835" s="49">
        <v>0</v>
      </c>
      <c r="AE835" s="49">
        <v>21572968</v>
      </c>
    </row>
    <row r="836" spans="1:31" s="21" customFormat="1" ht="35.25" customHeight="1" x14ac:dyDescent="0.25">
      <c r="A836" s="400">
        <v>544</v>
      </c>
      <c r="B836" s="402">
        <v>800111600</v>
      </c>
      <c r="C836" s="402" t="s">
        <v>1608</v>
      </c>
      <c r="D836" s="402" t="s">
        <v>1609</v>
      </c>
      <c r="E836" s="403" t="s">
        <v>1670</v>
      </c>
      <c r="F836" s="403">
        <v>2020003050032</v>
      </c>
      <c r="G836" s="404" t="s">
        <v>694</v>
      </c>
      <c r="H836" s="404" t="s">
        <v>1671</v>
      </c>
      <c r="I836" s="59">
        <v>20409506</v>
      </c>
      <c r="J836" s="405" t="s">
        <v>807</v>
      </c>
      <c r="K836" s="402" t="s">
        <v>1602</v>
      </c>
      <c r="L836" s="402" t="s">
        <v>128</v>
      </c>
      <c r="M836" s="402" t="s">
        <v>159</v>
      </c>
      <c r="N836" s="406" t="s">
        <v>695</v>
      </c>
      <c r="O836" s="405">
        <v>56</v>
      </c>
      <c r="P836" s="407" t="s">
        <v>1672</v>
      </c>
      <c r="Q836" s="402" t="s">
        <v>1673</v>
      </c>
      <c r="R836" s="402" t="s">
        <v>1614</v>
      </c>
      <c r="S836" s="401">
        <v>7</v>
      </c>
      <c r="T836" s="415" t="s">
        <v>42</v>
      </c>
      <c r="U836" s="49">
        <v>231</v>
      </c>
      <c r="V836" s="402" t="s">
        <v>43</v>
      </c>
      <c r="W836" s="402" t="s">
        <v>123</v>
      </c>
      <c r="X836" s="402" t="s">
        <v>123</v>
      </c>
      <c r="Y836" s="49">
        <v>178</v>
      </c>
      <c r="Z836" s="402" t="s">
        <v>1245</v>
      </c>
      <c r="AA836" s="402">
        <v>1291</v>
      </c>
      <c r="AB836" s="49">
        <v>20409506</v>
      </c>
      <c r="AC836" s="49">
        <v>0</v>
      </c>
      <c r="AD836" s="49">
        <v>0</v>
      </c>
      <c r="AE836" s="49">
        <v>20409506</v>
      </c>
    </row>
    <row r="837" spans="1:31" s="21" customFormat="1" ht="35.25" customHeight="1" x14ac:dyDescent="0.25">
      <c r="A837" s="400">
        <v>544</v>
      </c>
      <c r="B837" s="402">
        <v>800111600</v>
      </c>
      <c r="C837" s="402" t="s">
        <v>1608</v>
      </c>
      <c r="D837" s="402" t="s">
        <v>1609</v>
      </c>
      <c r="E837" s="403" t="s">
        <v>1674</v>
      </c>
      <c r="F837" s="403">
        <v>2020003050031</v>
      </c>
      <c r="G837" s="404" t="s">
        <v>696</v>
      </c>
      <c r="H837" s="404" t="s">
        <v>1675</v>
      </c>
      <c r="I837" s="59">
        <v>20171093</v>
      </c>
      <c r="J837" s="405" t="s">
        <v>807</v>
      </c>
      <c r="K837" s="402" t="s">
        <v>1602</v>
      </c>
      <c r="L837" s="402" t="s">
        <v>128</v>
      </c>
      <c r="M837" s="402" t="s">
        <v>159</v>
      </c>
      <c r="N837" s="406" t="s">
        <v>697</v>
      </c>
      <c r="O837" s="405">
        <v>59</v>
      </c>
      <c r="P837" s="407" t="s">
        <v>1676</v>
      </c>
      <c r="Q837" s="402" t="s">
        <v>1677</v>
      </c>
      <c r="R837" s="402" t="s">
        <v>1614</v>
      </c>
      <c r="S837" s="401">
        <v>7</v>
      </c>
      <c r="T837" s="415" t="s">
        <v>42</v>
      </c>
      <c r="U837" s="49">
        <v>231</v>
      </c>
      <c r="V837" s="402" t="s">
        <v>43</v>
      </c>
      <c r="W837" s="402" t="s">
        <v>123</v>
      </c>
      <c r="X837" s="402" t="s">
        <v>123</v>
      </c>
      <c r="Y837" s="49">
        <v>178</v>
      </c>
      <c r="Z837" s="402" t="s">
        <v>1245</v>
      </c>
      <c r="AA837" s="402">
        <v>1291</v>
      </c>
      <c r="AB837" s="49">
        <v>20171093</v>
      </c>
      <c r="AC837" s="49">
        <v>0</v>
      </c>
      <c r="AD837" s="49">
        <v>0</v>
      </c>
      <c r="AE837" s="49">
        <v>20171093</v>
      </c>
    </row>
    <row r="838" spans="1:31" s="21" customFormat="1" ht="35.25" customHeight="1" x14ac:dyDescent="0.25">
      <c r="A838" s="400">
        <v>545</v>
      </c>
      <c r="B838" s="402">
        <v>80111600</v>
      </c>
      <c r="C838" s="402" t="s">
        <v>1608</v>
      </c>
      <c r="D838" s="402" t="s">
        <v>1609</v>
      </c>
      <c r="E838" s="403" t="s">
        <v>1674</v>
      </c>
      <c r="F838" s="403">
        <v>2020003050031</v>
      </c>
      <c r="G838" s="404" t="s">
        <v>714</v>
      </c>
      <c r="H838" s="404" t="s">
        <v>1675</v>
      </c>
      <c r="I838" s="60">
        <v>38902427</v>
      </c>
      <c r="J838" s="61" t="s">
        <v>808</v>
      </c>
      <c r="K838" s="402" t="s">
        <v>1602</v>
      </c>
      <c r="L838" s="402" t="s">
        <v>128</v>
      </c>
      <c r="M838" s="402" t="s">
        <v>159</v>
      </c>
      <c r="N838" s="406" t="s">
        <v>716</v>
      </c>
      <c r="O838" s="405">
        <v>60</v>
      </c>
      <c r="P838" s="407" t="s">
        <v>1689</v>
      </c>
      <c r="Q838" s="402" t="s">
        <v>1677</v>
      </c>
      <c r="R838" s="402" t="s">
        <v>1614</v>
      </c>
      <c r="S838" s="401">
        <v>7</v>
      </c>
      <c r="T838" s="427" t="s">
        <v>42</v>
      </c>
      <c r="U838" s="49">
        <v>250</v>
      </c>
      <c r="V838" s="402" t="s">
        <v>43</v>
      </c>
      <c r="W838" s="402" t="s">
        <v>123</v>
      </c>
      <c r="X838" s="402" t="s">
        <v>123</v>
      </c>
      <c r="Y838" s="49">
        <v>198</v>
      </c>
      <c r="Z838" s="402" t="s">
        <v>1322</v>
      </c>
      <c r="AA838" s="402">
        <v>1831</v>
      </c>
      <c r="AB838" s="49">
        <v>38902427</v>
      </c>
      <c r="AC838" s="49">
        <v>0</v>
      </c>
      <c r="AD838" s="49">
        <v>0</v>
      </c>
      <c r="AE838" s="49">
        <v>38902427</v>
      </c>
    </row>
    <row r="839" spans="1:31" s="21" customFormat="1" ht="35.25" customHeight="1" x14ac:dyDescent="0.25">
      <c r="A839" s="400">
        <v>546</v>
      </c>
      <c r="B839" s="402">
        <v>80111600</v>
      </c>
      <c r="C839" s="402" t="s">
        <v>1608</v>
      </c>
      <c r="D839" s="402" t="s">
        <v>1609</v>
      </c>
      <c r="E839" s="403" t="s">
        <v>1674</v>
      </c>
      <c r="F839" s="403">
        <v>2020003050031</v>
      </c>
      <c r="G839" s="404" t="s">
        <v>714</v>
      </c>
      <c r="H839" s="404" t="s">
        <v>1675</v>
      </c>
      <c r="I839" s="60">
        <v>34658971</v>
      </c>
      <c r="J839" s="61" t="s">
        <v>809</v>
      </c>
      <c r="K839" s="402" t="s">
        <v>1602</v>
      </c>
      <c r="L839" s="402" t="s">
        <v>128</v>
      </c>
      <c r="M839" s="402" t="s">
        <v>159</v>
      </c>
      <c r="N839" s="406" t="s">
        <v>716</v>
      </c>
      <c r="O839" s="405">
        <v>60</v>
      </c>
      <c r="P839" s="407" t="s">
        <v>1689</v>
      </c>
      <c r="Q839" s="402" t="s">
        <v>1677</v>
      </c>
      <c r="R839" s="402" t="s">
        <v>1614</v>
      </c>
      <c r="S839" s="401">
        <v>7</v>
      </c>
      <c r="T839" s="427" t="s">
        <v>42</v>
      </c>
      <c r="U839" s="49">
        <v>248</v>
      </c>
      <c r="V839" s="402" t="s">
        <v>43</v>
      </c>
      <c r="W839" s="402" t="s">
        <v>123</v>
      </c>
      <c r="X839" s="402" t="s">
        <v>123</v>
      </c>
      <c r="Y839" s="49">
        <v>197</v>
      </c>
      <c r="Z839" s="402" t="s">
        <v>1320</v>
      </c>
      <c r="AA839" s="402">
        <v>1832</v>
      </c>
      <c r="AB839" s="49">
        <v>34658971</v>
      </c>
      <c r="AC839" s="49">
        <v>0</v>
      </c>
      <c r="AD839" s="49">
        <v>0</v>
      </c>
      <c r="AE839" s="49">
        <v>34658971</v>
      </c>
    </row>
    <row r="840" spans="1:31" s="21" customFormat="1" ht="35.25" customHeight="1" x14ac:dyDescent="0.25">
      <c r="A840" s="400">
        <v>547</v>
      </c>
      <c r="B840" s="402">
        <v>80111600</v>
      </c>
      <c r="C840" s="402" t="s">
        <v>1608</v>
      </c>
      <c r="D840" s="402" t="s">
        <v>1609</v>
      </c>
      <c r="E840" s="403" t="s">
        <v>1664</v>
      </c>
      <c r="F840" s="403">
        <v>2020003050030</v>
      </c>
      <c r="G840" s="404" t="s">
        <v>732</v>
      </c>
      <c r="H840" s="404" t="s">
        <v>1665</v>
      </c>
      <c r="I840" s="60">
        <v>60153567</v>
      </c>
      <c r="J840" s="61" t="s">
        <v>810</v>
      </c>
      <c r="K840" s="402" t="s">
        <v>1602</v>
      </c>
      <c r="L840" s="402" t="s">
        <v>128</v>
      </c>
      <c r="M840" s="402" t="s">
        <v>159</v>
      </c>
      <c r="N840" s="460" t="s">
        <v>723</v>
      </c>
      <c r="O840" s="405">
        <v>53</v>
      </c>
      <c r="P840" s="407" t="s">
        <v>1690</v>
      </c>
      <c r="Q840" s="402" t="s">
        <v>1667</v>
      </c>
      <c r="R840" s="402" t="s">
        <v>1614</v>
      </c>
      <c r="S840" s="401">
        <v>7</v>
      </c>
      <c r="T840" s="427" t="s">
        <v>42</v>
      </c>
      <c r="U840" s="49">
        <v>290</v>
      </c>
      <c r="V840" s="402" t="s">
        <v>43</v>
      </c>
      <c r="W840" s="402" t="s">
        <v>123</v>
      </c>
      <c r="X840" s="402" t="s">
        <v>123</v>
      </c>
      <c r="Y840" s="49">
        <v>225</v>
      </c>
      <c r="Z840" s="402" t="s">
        <v>1373</v>
      </c>
      <c r="AA840" s="402">
        <v>2210</v>
      </c>
      <c r="AB840" s="49">
        <v>60153567</v>
      </c>
      <c r="AC840" s="49">
        <v>0</v>
      </c>
      <c r="AD840" s="49">
        <v>0</v>
      </c>
      <c r="AE840" s="49">
        <v>60153567</v>
      </c>
    </row>
    <row r="841" spans="1:31" s="21" customFormat="1" ht="35.25" customHeight="1" x14ac:dyDescent="0.25">
      <c r="A841" s="400">
        <v>548</v>
      </c>
      <c r="B841" s="402">
        <v>80111600</v>
      </c>
      <c r="C841" s="402" t="s">
        <v>1608</v>
      </c>
      <c r="D841" s="402" t="s">
        <v>1609</v>
      </c>
      <c r="E841" s="403" t="s">
        <v>1683</v>
      </c>
      <c r="F841" s="403">
        <v>2020003050033</v>
      </c>
      <c r="G841" s="404" t="s">
        <v>703</v>
      </c>
      <c r="H841" s="404" t="s">
        <v>1684</v>
      </c>
      <c r="I841" s="60">
        <v>29076780</v>
      </c>
      <c r="J841" s="61" t="s">
        <v>811</v>
      </c>
      <c r="K841" s="402" t="s">
        <v>1602</v>
      </c>
      <c r="L841" s="402" t="s">
        <v>128</v>
      </c>
      <c r="M841" s="402" t="s">
        <v>159</v>
      </c>
      <c r="N841" s="460" t="s">
        <v>769</v>
      </c>
      <c r="O841" s="405">
        <v>63</v>
      </c>
      <c r="P841" s="407" t="s">
        <v>1697</v>
      </c>
      <c r="Q841" s="402" t="s">
        <v>1686</v>
      </c>
      <c r="R841" s="402" t="s">
        <v>1614</v>
      </c>
      <c r="S841" s="401">
        <v>7</v>
      </c>
      <c r="T841" s="427" t="s">
        <v>42</v>
      </c>
      <c r="U841" s="49">
        <v>252</v>
      </c>
      <c r="V841" s="402" t="s">
        <v>43</v>
      </c>
      <c r="W841" s="402" t="s">
        <v>123</v>
      </c>
      <c r="X841" s="402" t="s">
        <v>123</v>
      </c>
      <c r="Y841" s="49">
        <v>204</v>
      </c>
      <c r="Z841" s="402" t="s">
        <v>1336</v>
      </c>
      <c r="AA841" s="402">
        <v>1875</v>
      </c>
      <c r="AB841" s="49">
        <v>29076780</v>
      </c>
      <c r="AC841" s="49">
        <v>0</v>
      </c>
      <c r="AD841" s="49">
        <v>0</v>
      </c>
      <c r="AE841" s="49">
        <v>29076780</v>
      </c>
    </row>
    <row r="842" spans="1:31" s="21" customFormat="1" ht="35.25" customHeight="1" x14ac:dyDescent="0.25">
      <c r="A842" s="400">
        <v>548</v>
      </c>
      <c r="B842" s="402">
        <v>80111600</v>
      </c>
      <c r="C842" s="402" t="s">
        <v>1608</v>
      </c>
      <c r="D842" s="402" t="s">
        <v>1609</v>
      </c>
      <c r="E842" s="403" t="s">
        <v>1610</v>
      </c>
      <c r="F842" s="403">
        <v>2020003050034</v>
      </c>
      <c r="G842" s="404" t="s">
        <v>701</v>
      </c>
      <c r="H842" s="404" t="s">
        <v>1611</v>
      </c>
      <c r="I842" s="60">
        <v>29076787</v>
      </c>
      <c r="J842" s="61" t="s">
        <v>811</v>
      </c>
      <c r="K842" s="402" t="s">
        <v>1602</v>
      </c>
      <c r="L842" s="402" t="s">
        <v>128</v>
      </c>
      <c r="M842" s="402" t="s">
        <v>159</v>
      </c>
      <c r="N842" s="460" t="s">
        <v>204</v>
      </c>
      <c r="O842" s="405">
        <v>66</v>
      </c>
      <c r="P842" s="407" t="s">
        <v>1612</v>
      </c>
      <c r="Q842" s="402" t="s">
        <v>1613</v>
      </c>
      <c r="R842" s="402" t="s">
        <v>1614</v>
      </c>
      <c r="S842" s="401">
        <v>7</v>
      </c>
      <c r="T842" s="427" t="s">
        <v>42</v>
      </c>
      <c r="U842" s="49">
        <v>252</v>
      </c>
      <c r="V842" s="402" t="s">
        <v>43</v>
      </c>
      <c r="W842" s="402" t="s">
        <v>123</v>
      </c>
      <c r="X842" s="402" t="s">
        <v>123</v>
      </c>
      <c r="Y842" s="49">
        <v>204</v>
      </c>
      <c r="Z842" s="402" t="s">
        <v>1336</v>
      </c>
      <c r="AA842" s="402">
        <v>1875</v>
      </c>
      <c r="AB842" s="49">
        <v>29076787</v>
      </c>
      <c r="AC842" s="49">
        <v>0</v>
      </c>
      <c r="AD842" s="49">
        <v>0</v>
      </c>
      <c r="AE842" s="49">
        <v>29076787</v>
      </c>
    </row>
    <row r="843" spans="1:31" s="21" customFormat="1" ht="35.25" customHeight="1" x14ac:dyDescent="0.25">
      <c r="A843" s="400">
        <v>549</v>
      </c>
      <c r="B843" s="402">
        <v>80111600</v>
      </c>
      <c r="C843" s="402" t="s">
        <v>1608</v>
      </c>
      <c r="D843" s="402" t="s">
        <v>1609</v>
      </c>
      <c r="E843" s="403" t="s">
        <v>1683</v>
      </c>
      <c r="F843" s="403">
        <v>2020003050033</v>
      </c>
      <c r="G843" s="404" t="s">
        <v>703</v>
      </c>
      <c r="H843" s="404" t="s">
        <v>1684</v>
      </c>
      <c r="I843" s="60">
        <v>30076780</v>
      </c>
      <c r="J843" s="61" t="s">
        <v>812</v>
      </c>
      <c r="K843" s="402" t="s">
        <v>1602</v>
      </c>
      <c r="L843" s="402" t="s">
        <v>128</v>
      </c>
      <c r="M843" s="402" t="s">
        <v>159</v>
      </c>
      <c r="N843" s="460" t="s">
        <v>769</v>
      </c>
      <c r="O843" s="405">
        <v>63</v>
      </c>
      <c r="P843" s="407" t="s">
        <v>1697</v>
      </c>
      <c r="Q843" s="402" t="s">
        <v>1686</v>
      </c>
      <c r="R843" s="402" t="s">
        <v>1614</v>
      </c>
      <c r="S843" s="401">
        <v>7</v>
      </c>
      <c r="T843" s="427" t="s">
        <v>42</v>
      </c>
      <c r="U843" s="49">
        <v>249</v>
      </c>
      <c r="V843" s="402" t="s">
        <v>43</v>
      </c>
      <c r="W843" s="402" t="s">
        <v>123</v>
      </c>
      <c r="X843" s="402" t="s">
        <v>123</v>
      </c>
      <c r="Y843" s="49">
        <v>192</v>
      </c>
      <c r="Z843" s="402" t="s">
        <v>1302</v>
      </c>
      <c r="AA843" s="402">
        <v>1833</v>
      </c>
      <c r="AB843" s="49">
        <v>30076780</v>
      </c>
      <c r="AC843" s="49">
        <v>0</v>
      </c>
      <c r="AD843" s="49">
        <v>0</v>
      </c>
      <c r="AE843" s="49">
        <v>30076780</v>
      </c>
    </row>
    <row r="844" spans="1:31" s="21" customFormat="1" ht="35.25" customHeight="1" x14ac:dyDescent="0.25">
      <c r="A844" s="400">
        <v>549</v>
      </c>
      <c r="B844" s="402">
        <v>80111600</v>
      </c>
      <c r="C844" s="402" t="s">
        <v>1608</v>
      </c>
      <c r="D844" s="402" t="s">
        <v>1609</v>
      </c>
      <c r="E844" s="403" t="s">
        <v>1610</v>
      </c>
      <c r="F844" s="403">
        <v>2020003050034</v>
      </c>
      <c r="G844" s="404" t="s">
        <v>701</v>
      </c>
      <c r="H844" s="404" t="s">
        <v>1611</v>
      </c>
      <c r="I844" s="60">
        <v>30076787</v>
      </c>
      <c r="J844" s="61" t="s">
        <v>812</v>
      </c>
      <c r="K844" s="402" t="s">
        <v>1602</v>
      </c>
      <c r="L844" s="402" t="s">
        <v>128</v>
      </c>
      <c r="M844" s="402" t="s">
        <v>159</v>
      </c>
      <c r="N844" s="406" t="s">
        <v>204</v>
      </c>
      <c r="O844" s="405">
        <v>66</v>
      </c>
      <c r="P844" s="407" t="s">
        <v>1612</v>
      </c>
      <c r="Q844" s="402" t="s">
        <v>1613</v>
      </c>
      <c r="R844" s="402" t="s">
        <v>1614</v>
      </c>
      <c r="S844" s="401">
        <v>7</v>
      </c>
      <c r="T844" s="427" t="s">
        <v>42</v>
      </c>
      <c r="U844" s="49">
        <v>249</v>
      </c>
      <c r="V844" s="402" t="s">
        <v>43</v>
      </c>
      <c r="W844" s="402" t="s">
        <v>123</v>
      </c>
      <c r="X844" s="402" t="s">
        <v>123</v>
      </c>
      <c r="Y844" s="49">
        <v>192</v>
      </c>
      <c r="Z844" s="402" t="s">
        <v>1302</v>
      </c>
      <c r="AA844" s="402">
        <v>1833</v>
      </c>
      <c r="AB844" s="49">
        <v>30076787</v>
      </c>
      <c r="AC844" s="49">
        <v>0</v>
      </c>
      <c r="AD844" s="49">
        <v>0</v>
      </c>
      <c r="AE844" s="49">
        <v>30076787</v>
      </c>
    </row>
    <row r="845" spans="1:31" s="21" customFormat="1" ht="35.25" customHeight="1" x14ac:dyDescent="0.25">
      <c r="A845" s="400">
        <v>550</v>
      </c>
      <c r="B845" s="402">
        <v>80111600</v>
      </c>
      <c r="C845" s="402" t="s">
        <v>1608</v>
      </c>
      <c r="D845" s="402" t="s">
        <v>1609</v>
      </c>
      <c r="E845" s="403" t="s">
        <v>1683</v>
      </c>
      <c r="F845" s="403">
        <v>2020003050033</v>
      </c>
      <c r="G845" s="404" t="s">
        <v>703</v>
      </c>
      <c r="H845" s="404" t="s">
        <v>1684</v>
      </c>
      <c r="I845" s="60">
        <v>29076784</v>
      </c>
      <c r="J845" s="61" t="s">
        <v>813</v>
      </c>
      <c r="K845" s="402" t="s">
        <v>1602</v>
      </c>
      <c r="L845" s="402" t="s">
        <v>128</v>
      </c>
      <c r="M845" s="402" t="s">
        <v>159</v>
      </c>
      <c r="N845" s="406" t="s">
        <v>769</v>
      </c>
      <c r="O845" s="405">
        <v>63</v>
      </c>
      <c r="P845" s="407" t="s">
        <v>1697</v>
      </c>
      <c r="Q845" s="402" t="s">
        <v>1686</v>
      </c>
      <c r="R845" s="402" t="s">
        <v>1614</v>
      </c>
      <c r="S845" s="401">
        <v>7</v>
      </c>
      <c r="T845" s="427" t="s">
        <v>42</v>
      </c>
      <c r="U845" s="49">
        <v>333</v>
      </c>
      <c r="V845" s="402" t="s">
        <v>43</v>
      </c>
      <c r="W845" s="402" t="s">
        <v>130</v>
      </c>
      <c r="X845" s="402" t="s">
        <v>130</v>
      </c>
      <c r="Y845" s="49">
        <v>235</v>
      </c>
      <c r="Z845" s="402" t="s">
        <v>1395</v>
      </c>
      <c r="AA845" s="402">
        <v>2347</v>
      </c>
      <c r="AB845" s="49">
        <v>29076784</v>
      </c>
      <c r="AC845" s="49">
        <v>0</v>
      </c>
      <c r="AD845" s="49">
        <v>0</v>
      </c>
      <c r="AE845" s="49">
        <v>29076784</v>
      </c>
    </row>
    <row r="846" spans="1:31" s="21" customFormat="1" ht="35.25" customHeight="1" x14ac:dyDescent="0.25">
      <c r="A846" s="400">
        <v>550</v>
      </c>
      <c r="B846" s="402">
        <v>80111600</v>
      </c>
      <c r="C846" s="402" t="s">
        <v>1608</v>
      </c>
      <c r="D846" s="402" t="s">
        <v>1609</v>
      </c>
      <c r="E846" s="403" t="s">
        <v>1610</v>
      </c>
      <c r="F846" s="403">
        <v>2020003050034</v>
      </c>
      <c r="G846" s="404" t="s">
        <v>701</v>
      </c>
      <c r="H846" s="404" t="s">
        <v>1611</v>
      </c>
      <c r="I846" s="60">
        <v>29076783</v>
      </c>
      <c r="J846" s="61" t="s">
        <v>813</v>
      </c>
      <c r="K846" s="402" t="s">
        <v>1602</v>
      </c>
      <c r="L846" s="402" t="s">
        <v>128</v>
      </c>
      <c r="M846" s="402" t="s">
        <v>159</v>
      </c>
      <c r="N846" s="406" t="s">
        <v>204</v>
      </c>
      <c r="O846" s="405">
        <v>66</v>
      </c>
      <c r="P846" s="407" t="s">
        <v>1612</v>
      </c>
      <c r="Q846" s="402" t="s">
        <v>1613</v>
      </c>
      <c r="R846" s="402" t="s">
        <v>1614</v>
      </c>
      <c r="S846" s="401">
        <v>7</v>
      </c>
      <c r="T846" s="427" t="s">
        <v>42</v>
      </c>
      <c r="U846" s="49">
        <v>333</v>
      </c>
      <c r="V846" s="402" t="s">
        <v>43</v>
      </c>
      <c r="W846" s="402" t="s">
        <v>130</v>
      </c>
      <c r="X846" s="402" t="s">
        <v>130</v>
      </c>
      <c r="Y846" s="49">
        <v>235</v>
      </c>
      <c r="Z846" s="402" t="s">
        <v>1395</v>
      </c>
      <c r="AA846" s="402">
        <v>2347</v>
      </c>
      <c r="AB846" s="49">
        <v>29076783</v>
      </c>
      <c r="AC846" s="49">
        <v>0</v>
      </c>
      <c r="AD846" s="49">
        <v>0</v>
      </c>
      <c r="AE846" s="49">
        <v>29076783</v>
      </c>
    </row>
    <row r="847" spans="1:31" s="21" customFormat="1" ht="35.25" customHeight="1" x14ac:dyDescent="0.25">
      <c r="A847" s="400">
        <v>551</v>
      </c>
      <c r="B847" s="402">
        <v>80111600</v>
      </c>
      <c r="C847" s="402" t="s">
        <v>1608</v>
      </c>
      <c r="D847" s="402" t="s">
        <v>1609</v>
      </c>
      <c r="E847" s="403" t="s">
        <v>1683</v>
      </c>
      <c r="F847" s="403">
        <v>2020003050033</v>
      </c>
      <c r="G847" s="404" t="s">
        <v>703</v>
      </c>
      <c r="H847" s="404" t="s">
        <v>1684</v>
      </c>
      <c r="I847" s="60">
        <v>6819779</v>
      </c>
      <c r="J847" s="61" t="s">
        <v>814</v>
      </c>
      <c r="K847" s="402" t="s">
        <v>1602</v>
      </c>
      <c r="L847" s="402" t="s">
        <v>128</v>
      </c>
      <c r="M847" s="402" t="s">
        <v>159</v>
      </c>
      <c r="N847" s="406" t="s">
        <v>769</v>
      </c>
      <c r="O847" s="405">
        <v>63</v>
      </c>
      <c r="P847" s="407" t="s">
        <v>1697</v>
      </c>
      <c r="Q847" s="402" t="s">
        <v>1686</v>
      </c>
      <c r="R847" s="402" t="s">
        <v>1614</v>
      </c>
      <c r="S847" s="401">
        <v>3</v>
      </c>
      <c r="T847" s="427" t="s">
        <v>42</v>
      </c>
      <c r="U847" s="49">
        <v>253</v>
      </c>
      <c r="V847" s="402" t="s">
        <v>43</v>
      </c>
      <c r="W847" s="402" t="s">
        <v>123</v>
      </c>
      <c r="X847" s="402" t="s">
        <v>123</v>
      </c>
      <c r="Y847" s="49">
        <v>200</v>
      </c>
      <c r="Z847" s="402" t="s">
        <v>1325</v>
      </c>
      <c r="AA847" s="402">
        <v>1829</v>
      </c>
      <c r="AB847" s="49">
        <v>6819779</v>
      </c>
      <c r="AC847" s="49">
        <v>0</v>
      </c>
      <c r="AD847" s="49">
        <v>0</v>
      </c>
      <c r="AE847" s="49">
        <v>6819779</v>
      </c>
    </row>
    <row r="848" spans="1:31" s="21" customFormat="1" ht="35.25" customHeight="1" x14ac:dyDescent="0.25">
      <c r="A848" s="400">
        <v>551</v>
      </c>
      <c r="B848" s="402">
        <v>80111600</v>
      </c>
      <c r="C848" s="402" t="s">
        <v>1608</v>
      </c>
      <c r="D848" s="402" t="s">
        <v>1609</v>
      </c>
      <c r="E848" s="403" t="s">
        <v>1610</v>
      </c>
      <c r="F848" s="403">
        <v>2020003050034</v>
      </c>
      <c r="G848" s="404" t="s">
        <v>701</v>
      </c>
      <c r="H848" s="404" t="s">
        <v>1611</v>
      </c>
      <c r="I848" s="60">
        <v>6819780</v>
      </c>
      <c r="J848" s="61" t="s">
        <v>814</v>
      </c>
      <c r="K848" s="402" t="s">
        <v>1602</v>
      </c>
      <c r="L848" s="402" t="s">
        <v>128</v>
      </c>
      <c r="M848" s="402" t="s">
        <v>159</v>
      </c>
      <c r="N848" s="406" t="s">
        <v>204</v>
      </c>
      <c r="O848" s="405">
        <v>66</v>
      </c>
      <c r="P848" s="407" t="s">
        <v>1612</v>
      </c>
      <c r="Q848" s="402" t="s">
        <v>1613</v>
      </c>
      <c r="R848" s="402" t="s">
        <v>1614</v>
      </c>
      <c r="S848" s="401">
        <v>3</v>
      </c>
      <c r="T848" s="427" t="s">
        <v>42</v>
      </c>
      <c r="U848" s="49">
        <v>253</v>
      </c>
      <c r="V848" s="402" t="s">
        <v>43</v>
      </c>
      <c r="W848" s="402" t="s">
        <v>123</v>
      </c>
      <c r="X848" s="402" t="s">
        <v>123</v>
      </c>
      <c r="Y848" s="49">
        <v>200</v>
      </c>
      <c r="Z848" s="402" t="s">
        <v>1325</v>
      </c>
      <c r="AA848" s="402">
        <v>1829</v>
      </c>
      <c r="AB848" s="49">
        <v>6819780</v>
      </c>
      <c r="AC848" s="49">
        <v>0</v>
      </c>
      <c r="AD848" s="49">
        <v>0</v>
      </c>
      <c r="AE848" s="49">
        <v>6819780</v>
      </c>
    </row>
    <row r="849" spans="1:31" s="21" customFormat="1" ht="35.25" customHeight="1" x14ac:dyDescent="0.25">
      <c r="A849" s="400">
        <v>552</v>
      </c>
      <c r="B849" s="402">
        <v>80111600</v>
      </c>
      <c r="C849" s="402" t="s">
        <v>1608</v>
      </c>
      <c r="D849" s="402" t="s">
        <v>1609</v>
      </c>
      <c r="E849" s="403" t="s">
        <v>1683</v>
      </c>
      <c r="F849" s="403">
        <v>2020003050033</v>
      </c>
      <c r="G849" s="404" t="s">
        <v>703</v>
      </c>
      <c r="H849" s="404" t="s">
        <v>1684</v>
      </c>
      <c r="I849" s="60">
        <v>6819779</v>
      </c>
      <c r="J849" s="61" t="s">
        <v>815</v>
      </c>
      <c r="K849" s="402" t="s">
        <v>1602</v>
      </c>
      <c r="L849" s="402" t="s">
        <v>128</v>
      </c>
      <c r="M849" s="402" t="s">
        <v>159</v>
      </c>
      <c r="N849" s="406" t="s">
        <v>769</v>
      </c>
      <c r="O849" s="405">
        <v>63</v>
      </c>
      <c r="P849" s="407" t="s">
        <v>1697</v>
      </c>
      <c r="Q849" s="402" t="s">
        <v>1686</v>
      </c>
      <c r="R849" s="402" t="s">
        <v>1614</v>
      </c>
      <c r="S849" s="401">
        <v>3</v>
      </c>
      <c r="T849" s="427" t="s">
        <v>42</v>
      </c>
      <c r="U849" s="49">
        <v>251</v>
      </c>
      <c r="V849" s="402" t="s">
        <v>43</v>
      </c>
      <c r="W849" s="402" t="s">
        <v>123</v>
      </c>
      <c r="X849" s="402" t="s">
        <v>123</v>
      </c>
      <c r="Y849" s="49">
        <v>201</v>
      </c>
      <c r="Z849" s="402" t="s">
        <v>1329</v>
      </c>
      <c r="AA849" s="402">
        <v>1828</v>
      </c>
      <c r="AB849" s="49">
        <v>6819779</v>
      </c>
      <c r="AC849" s="49">
        <v>0</v>
      </c>
      <c r="AD849" s="49">
        <v>0</v>
      </c>
      <c r="AE849" s="49">
        <v>6819779</v>
      </c>
    </row>
    <row r="850" spans="1:31" s="21" customFormat="1" ht="35.25" customHeight="1" x14ac:dyDescent="0.25">
      <c r="A850" s="400">
        <v>552</v>
      </c>
      <c r="B850" s="402">
        <v>80111600</v>
      </c>
      <c r="C850" s="402" t="s">
        <v>1608</v>
      </c>
      <c r="D850" s="402" t="s">
        <v>1609</v>
      </c>
      <c r="E850" s="403" t="s">
        <v>1610</v>
      </c>
      <c r="F850" s="403">
        <v>2020003050034</v>
      </c>
      <c r="G850" s="404" t="s">
        <v>701</v>
      </c>
      <c r="H850" s="404" t="s">
        <v>1611</v>
      </c>
      <c r="I850" s="60">
        <v>6819780</v>
      </c>
      <c r="J850" s="405" t="s">
        <v>815</v>
      </c>
      <c r="K850" s="402" t="s">
        <v>1602</v>
      </c>
      <c r="L850" s="402" t="s">
        <v>128</v>
      </c>
      <c r="M850" s="402" t="s">
        <v>159</v>
      </c>
      <c r="N850" s="406" t="s">
        <v>204</v>
      </c>
      <c r="O850" s="405">
        <v>66</v>
      </c>
      <c r="P850" s="407" t="s">
        <v>1612</v>
      </c>
      <c r="Q850" s="402" t="s">
        <v>1613</v>
      </c>
      <c r="R850" s="402" t="s">
        <v>1614</v>
      </c>
      <c r="S850" s="401">
        <v>3</v>
      </c>
      <c r="T850" s="427" t="s">
        <v>42</v>
      </c>
      <c r="U850" s="49">
        <v>251</v>
      </c>
      <c r="V850" s="402" t="s">
        <v>43</v>
      </c>
      <c r="W850" s="402" t="s">
        <v>123</v>
      </c>
      <c r="X850" s="402" t="s">
        <v>123</v>
      </c>
      <c r="Y850" s="49">
        <v>201</v>
      </c>
      <c r="Z850" s="402" t="s">
        <v>1329</v>
      </c>
      <c r="AA850" s="402">
        <v>1828</v>
      </c>
      <c r="AB850" s="49">
        <v>6819780</v>
      </c>
      <c r="AC850" s="49">
        <v>0</v>
      </c>
      <c r="AD850" s="49">
        <v>0</v>
      </c>
      <c r="AE850" s="49">
        <v>6819780</v>
      </c>
    </row>
    <row r="851" spans="1:31" s="21" customFormat="1" ht="45" x14ac:dyDescent="0.25">
      <c r="A851" s="400">
        <v>497</v>
      </c>
      <c r="B851" s="402">
        <v>80111600</v>
      </c>
      <c r="C851" s="402" t="s">
        <v>1608</v>
      </c>
      <c r="D851" s="402" t="s">
        <v>1609</v>
      </c>
      <c r="E851" s="403" t="s">
        <v>1678</v>
      </c>
      <c r="F851" s="403">
        <v>2020003050024</v>
      </c>
      <c r="G851" s="404" t="s">
        <v>698</v>
      </c>
      <c r="H851" s="404" t="s">
        <v>1679</v>
      </c>
      <c r="I851" s="47">
        <v>93663075</v>
      </c>
      <c r="J851" s="405" t="s">
        <v>816</v>
      </c>
      <c r="K851" s="402" t="s">
        <v>1578</v>
      </c>
      <c r="L851" s="402" t="s">
        <v>128</v>
      </c>
      <c r="M851" s="402" t="s">
        <v>159</v>
      </c>
      <c r="N851" s="406" t="s">
        <v>710</v>
      </c>
      <c r="O851" s="405">
        <v>71</v>
      </c>
      <c r="P851" s="407" t="s">
        <v>1687</v>
      </c>
      <c r="Q851" s="402" t="s">
        <v>1681</v>
      </c>
      <c r="R851" s="402" t="s">
        <v>1614</v>
      </c>
      <c r="S851" s="401">
        <v>12</v>
      </c>
      <c r="T851" s="415" t="s">
        <v>42</v>
      </c>
      <c r="U851" s="49" t="s">
        <v>620</v>
      </c>
      <c r="V851" s="402" t="s">
        <v>43</v>
      </c>
      <c r="W851" s="402" t="s">
        <v>110</v>
      </c>
      <c r="X851" s="402" t="s">
        <v>110</v>
      </c>
      <c r="Y851" s="49" t="s">
        <v>620</v>
      </c>
      <c r="Z851" s="402" t="s">
        <v>620</v>
      </c>
      <c r="AA851" s="402" t="s">
        <v>620</v>
      </c>
      <c r="AB851" s="49">
        <v>0</v>
      </c>
      <c r="AC851" s="49">
        <v>93663075</v>
      </c>
      <c r="AD851" s="49">
        <v>0</v>
      </c>
      <c r="AE851" s="49">
        <v>0</v>
      </c>
    </row>
    <row r="852" spans="1:31" ht="18" customHeight="1" x14ac:dyDescent="0.25">
      <c r="A852" s="62"/>
      <c r="B852" s="62"/>
      <c r="C852" s="62"/>
      <c r="D852" s="62"/>
      <c r="E852" s="63"/>
      <c r="F852" s="63"/>
      <c r="G852" s="33"/>
      <c r="H852" s="64"/>
      <c r="I852" s="65"/>
      <c r="J852" s="66"/>
      <c r="K852" s="62"/>
      <c r="L852" s="62"/>
      <c r="M852" s="62"/>
      <c r="N852" s="67"/>
      <c r="O852" s="66"/>
      <c r="P852" s="68" t="s">
        <v>5</v>
      </c>
      <c r="Q852" s="62"/>
      <c r="R852" s="62"/>
      <c r="T852" s="68"/>
      <c r="U852" s="70"/>
      <c r="V852" s="68"/>
      <c r="W852" s="68"/>
      <c r="X852" s="68"/>
      <c r="Y852" s="71"/>
      <c r="Z852" s="62"/>
      <c r="AA852" s="62"/>
      <c r="AB852" s="71"/>
      <c r="AC852" s="71"/>
      <c r="AD852" s="71"/>
      <c r="AE852" s="71"/>
    </row>
    <row r="853" spans="1:31" x14ac:dyDescent="0.25">
      <c r="N853" s="78"/>
    </row>
    <row r="855" spans="1:31" x14ac:dyDescent="0.25">
      <c r="I855" s="76" t="s">
        <v>5</v>
      </c>
      <c r="N855" s="82"/>
    </row>
    <row r="861" spans="1:31" x14ac:dyDescent="0.25">
      <c r="E861" s="63"/>
      <c r="F861" s="63"/>
    </row>
  </sheetData>
  <dataValidations count="2">
    <dataValidation type="list" allowBlank="1" showInputMessage="1" showErrorMessage="1" sqref="G570:G674 G676:G851 G6:G401" xr:uid="{E6CC0010-4E8C-4015-A69E-B26A5E91EB53}">
      <formula1>INDIRECT(E6)</formula1>
    </dataValidation>
    <dataValidation type="list" allowBlank="1" showInputMessage="1" showErrorMessage="1" sqref="C5" xr:uid="{200BCD17-E863-435B-9BAC-74CBE65703B7}">
      <formula1>#REF!</formula1>
    </dataValidation>
  </dataValidations>
  <pageMargins left="0.7" right="0.7" top="0.75" bottom="0.75" header="0.3" footer="0.3"/>
  <pageSetup paperSize="5" fitToWidth="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vt:lpstr>
      <vt:lpstr>PAA 2024</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Vásquez Ramírez</dc:creator>
  <cp:lastModifiedBy>Catalina Vásquez Ramírez</cp:lastModifiedBy>
  <dcterms:created xsi:type="dcterms:W3CDTF">2024-05-08T12:49:54Z</dcterms:created>
  <dcterms:modified xsi:type="dcterms:W3CDTF">2024-05-08T12:55:31Z</dcterms:modified>
</cp:coreProperties>
</file>