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mc:AlternateContent xmlns:mc="http://schemas.openxmlformats.org/markup-compatibility/2006">
    <mc:Choice Requires="x15">
      <x15ac:absPath xmlns:x15ac="http://schemas.microsoft.com/office/spreadsheetml/2010/11/ac" url="https://indeportesantioquia.sharepoint.com/sites/SGC2/Documentos compartidos/PAAC en transición a Transparencia y Ética Pública 2025/"/>
    </mc:Choice>
  </mc:AlternateContent>
  <xr:revisionPtr revIDLastSave="0" documentId="8_{AB17E41A-2EFB-424B-8A14-AE6AB77D8626}" xr6:coauthVersionLast="47" xr6:coauthVersionMax="47" xr10:uidLastSave="{00000000-0000-0000-0000-000000000000}"/>
  <bookViews>
    <workbookView xWindow="-120" yWindow="-120" windowWidth="20730" windowHeight="11760" firstSheet="1" activeTab="1" xr2:uid="{00000000-000D-0000-FFFF-FFFF00000000}"/>
  </bookViews>
  <sheets>
    <sheet name="Seg PAAC 2022" sheetId="2" state="hidden" r:id="rId1"/>
    <sheet name="PAAC-PTEP 2025" sheetId="4" r:id="rId2"/>
    <sheet name="validacion avance" sheetId="5" state="hidden" r:id="rId3"/>
  </sheets>
  <definedNames>
    <definedName name="_xlnm._FilterDatabase" localSheetId="1" hidden="1">'PAAC-PTEP 2025'!$A$7:$R$74</definedName>
    <definedName name="_xlnm._FilterDatabase" localSheetId="0" hidden="1">'Seg PAAC 2022'!$A$7:$R$35</definedName>
    <definedName name="_xlnm._FilterDatabase" localSheetId="2" hidden="1">'validacion avance'!$A$7:$W$74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75" i="5" l="1"/>
  <c r="Q72" i="5"/>
  <c r="T74" i="5"/>
  <c r="T76" i="5"/>
  <c r="J76" i="5"/>
  <c r="T73" i="5"/>
  <c r="T72" i="5"/>
  <c r="Q9" i="5"/>
  <c r="U9" i="5" s="1"/>
  <c r="Q10" i="5"/>
  <c r="U10" i="5" s="1"/>
  <c r="Q11" i="5"/>
  <c r="U11" i="5" s="1"/>
  <c r="Q12" i="5"/>
  <c r="U12" i="5" s="1"/>
  <c r="Q13" i="5"/>
  <c r="U13" i="5" s="1"/>
  <c r="Q14" i="5"/>
  <c r="U14" i="5" s="1"/>
  <c r="Q15" i="5"/>
  <c r="U15" i="5" s="1"/>
  <c r="Q16" i="5"/>
  <c r="U16" i="5" s="1"/>
  <c r="Q17" i="5"/>
  <c r="U17" i="5" s="1"/>
  <c r="Q18" i="5"/>
  <c r="U18" i="5" s="1"/>
  <c r="Q19" i="5"/>
  <c r="U19" i="5" s="1"/>
  <c r="Q20" i="5"/>
  <c r="U20" i="5" s="1"/>
  <c r="Q21" i="5"/>
  <c r="U21" i="5" s="1"/>
  <c r="Q22" i="5"/>
  <c r="U22" i="5" s="1"/>
  <c r="Q23" i="5"/>
  <c r="U23" i="5" s="1"/>
  <c r="Q24" i="5"/>
  <c r="U24" i="5" s="1"/>
  <c r="Q25" i="5"/>
  <c r="U25" i="5" s="1"/>
  <c r="Q26" i="5"/>
  <c r="U26" i="5" s="1"/>
  <c r="Q27" i="5"/>
  <c r="U27" i="5" s="1"/>
  <c r="Q28" i="5"/>
  <c r="U28" i="5" s="1"/>
  <c r="Q29" i="5"/>
  <c r="U29" i="5" s="1"/>
  <c r="Q30" i="5"/>
  <c r="U30" i="5" s="1"/>
  <c r="Q31" i="5"/>
  <c r="U31" i="5" s="1"/>
  <c r="Q32" i="5"/>
  <c r="U32" i="5" s="1"/>
  <c r="Q33" i="5"/>
  <c r="U33" i="5" s="1"/>
  <c r="Q34" i="5"/>
  <c r="U34" i="5" s="1"/>
  <c r="Q35" i="5"/>
  <c r="U35" i="5" s="1"/>
  <c r="Q36" i="5"/>
  <c r="U36" i="5" s="1"/>
  <c r="Q37" i="5"/>
  <c r="U37" i="5" s="1"/>
  <c r="Q38" i="5"/>
  <c r="U38" i="5" s="1"/>
  <c r="Q39" i="5"/>
  <c r="U39" i="5" s="1"/>
  <c r="Q40" i="5"/>
  <c r="U40" i="5" s="1"/>
  <c r="Q41" i="5"/>
  <c r="U41" i="5" s="1"/>
  <c r="Q42" i="5"/>
  <c r="U42" i="5" s="1"/>
  <c r="Q43" i="5"/>
  <c r="U43" i="5" s="1"/>
  <c r="Q44" i="5"/>
  <c r="U44" i="5" s="1"/>
  <c r="Q45" i="5"/>
  <c r="U45" i="5" s="1"/>
  <c r="Q46" i="5"/>
  <c r="U46" i="5" s="1"/>
  <c r="Q47" i="5"/>
  <c r="U47" i="5" s="1"/>
  <c r="Q48" i="5"/>
  <c r="U48" i="5" s="1"/>
  <c r="Q49" i="5"/>
  <c r="U49" i="5" s="1"/>
  <c r="Q50" i="5"/>
  <c r="U50" i="5" s="1"/>
  <c r="Q51" i="5"/>
  <c r="U51" i="5" s="1"/>
  <c r="Q52" i="5"/>
  <c r="U52" i="5" s="1"/>
  <c r="Q53" i="5"/>
  <c r="U53" i="5" s="1"/>
  <c r="Q54" i="5"/>
  <c r="U54" i="5" s="1"/>
  <c r="Q55" i="5"/>
  <c r="U55" i="5" s="1"/>
  <c r="Q56" i="5"/>
  <c r="U56" i="5" s="1"/>
  <c r="Q57" i="5"/>
  <c r="U57" i="5" s="1"/>
  <c r="Q58" i="5"/>
  <c r="U58" i="5" s="1"/>
  <c r="Q59" i="5"/>
  <c r="U59" i="5" s="1"/>
  <c r="Q60" i="5"/>
  <c r="U60" i="5" s="1"/>
  <c r="Q61" i="5"/>
  <c r="U61" i="5" s="1"/>
  <c r="Q62" i="5"/>
  <c r="U62" i="5" s="1"/>
  <c r="Q63" i="5"/>
  <c r="U63" i="5" s="1"/>
  <c r="Q64" i="5"/>
  <c r="U64" i="5" s="1"/>
  <c r="Q65" i="5"/>
  <c r="U65" i="5" s="1"/>
  <c r="Q66" i="5"/>
  <c r="U66" i="5" s="1"/>
  <c r="Q67" i="5"/>
  <c r="U67" i="5" s="1"/>
  <c r="Q68" i="5"/>
  <c r="U68" i="5" s="1"/>
  <c r="Q69" i="5"/>
  <c r="U69" i="5" s="1"/>
  <c r="Q70" i="5"/>
  <c r="U70" i="5" s="1"/>
  <c r="Q71" i="5"/>
  <c r="U71" i="5" s="1"/>
  <c r="U72" i="5"/>
  <c r="Q73" i="5"/>
  <c r="U73" i="5" s="1"/>
  <c r="Q74" i="5"/>
  <c r="U74" i="5" s="1"/>
  <c r="Q8" i="5"/>
  <c r="U8" i="5" s="1"/>
  <c r="U75" i="5" s="1"/>
  <c r="P75" i="5"/>
  <c r="Q75" i="5"/>
  <c r="Q76" i="5" s="1"/>
  <c r="J61" i="5"/>
  <c r="J36" i="5"/>
  <c r="J9" i="5"/>
  <c r="J10" i="5"/>
  <c r="J11" i="5"/>
  <c r="J12" i="5"/>
  <c r="J13" i="5"/>
  <c r="J14" i="5"/>
  <c r="J15" i="5"/>
  <c r="J16" i="5"/>
  <c r="J17" i="5"/>
  <c r="J18" i="5"/>
  <c r="J19" i="5"/>
  <c r="J20" i="5"/>
  <c r="J21" i="5"/>
  <c r="J22" i="5"/>
  <c r="J23" i="5"/>
  <c r="J24" i="5"/>
  <c r="J25" i="5"/>
  <c r="J26" i="5"/>
  <c r="J27" i="5"/>
  <c r="J28" i="5"/>
  <c r="J29" i="5"/>
  <c r="J30" i="5"/>
  <c r="J31" i="5"/>
  <c r="J32" i="5"/>
  <c r="J33" i="5"/>
  <c r="J34" i="5"/>
  <c r="J35" i="5"/>
  <c r="J37" i="5"/>
  <c r="J38" i="5"/>
  <c r="J39" i="5"/>
  <c r="J40" i="5"/>
  <c r="J41" i="5"/>
  <c r="J42" i="5"/>
  <c r="J43" i="5"/>
  <c r="J44" i="5"/>
  <c r="J45" i="5"/>
  <c r="J46" i="5"/>
  <c r="J47" i="5"/>
  <c r="J48" i="5"/>
  <c r="J49" i="5"/>
  <c r="J50" i="5"/>
  <c r="J51" i="5"/>
  <c r="J52" i="5"/>
  <c r="J53" i="5"/>
  <c r="J54" i="5"/>
  <c r="J55" i="5"/>
  <c r="J56" i="5"/>
  <c r="J57" i="5"/>
  <c r="J58" i="5"/>
  <c r="J59" i="5"/>
  <c r="J60" i="5"/>
  <c r="J62" i="5"/>
  <c r="J63" i="5"/>
  <c r="J64" i="5"/>
  <c r="J65" i="5"/>
  <c r="J66" i="5"/>
  <c r="J67" i="5"/>
  <c r="J68" i="5"/>
  <c r="J69" i="5"/>
  <c r="J70" i="5"/>
  <c r="J71" i="5"/>
  <c r="J72" i="5"/>
  <c r="J73" i="5"/>
  <c r="J74" i="5"/>
  <c r="J8" i="5"/>
  <c r="J75" i="5" s="1"/>
  <c r="I75" i="5"/>
</calcChain>
</file>

<file path=xl/sharedStrings.xml><?xml version="1.0" encoding="utf-8"?>
<sst xmlns="http://schemas.openxmlformats.org/spreadsheetml/2006/main" count="1591" uniqueCount="724">
  <si>
    <t>SEGUIMIENTO AL PLAN ANTICORRUPCIÓN</t>
  </si>
  <si>
    <t>F-PO-15</t>
  </si>
  <si>
    <t>Versión: 01</t>
  </si>
  <si>
    <t>Aprobacion: 21/04/2020</t>
  </si>
  <si>
    <t>AÑO</t>
  </si>
  <si>
    <t xml:space="preserve">Estrategia </t>
  </si>
  <si>
    <t>Componente</t>
  </si>
  <si>
    <t>Subcomponente</t>
  </si>
  <si>
    <t xml:space="preserve">Actividades </t>
  </si>
  <si>
    <t xml:space="preserve">Meta o Producto </t>
  </si>
  <si>
    <t xml:space="preserve">Responsable </t>
  </si>
  <si>
    <t>Seguimiento 30 de abril</t>
  </si>
  <si>
    <t>% de cumplimiento</t>
  </si>
  <si>
    <t>Observaciones</t>
  </si>
  <si>
    <t>Recomendaciones</t>
  </si>
  <si>
    <t>Seguimiento 30 de agosto</t>
  </si>
  <si>
    <t>Seguimiento 31 de diciembre</t>
  </si>
  <si>
    <t>Estrategia anticorrupción y fraude en  Indeportes Antioquia.</t>
  </si>
  <si>
    <r>
      <rPr>
        <b/>
        <sz val="11"/>
        <rFont val="Arial"/>
        <family val="2"/>
      </rPr>
      <t>COMPONENTE  1:</t>
    </r>
    <r>
      <rPr>
        <sz val="11"/>
        <rFont val="Arial"/>
        <family val="2"/>
      </rPr>
      <t xml:space="preserve">  GESTIÓN DEL RIESGO DE CORRUPCIÓN</t>
    </r>
  </si>
  <si>
    <r>
      <rPr>
        <b/>
        <sz val="11"/>
        <rFont val="Arial"/>
        <family val="2"/>
      </rPr>
      <t xml:space="preserve">Subcomponente 1. </t>
    </r>
    <r>
      <rPr>
        <sz val="11"/>
        <rFont val="Arial"/>
        <family val="2"/>
      </rPr>
      <t>Política de Administración de Riesgos</t>
    </r>
  </si>
  <si>
    <t xml:space="preserve">Revisar la versión 5 de la guía de administración del riesgo y el diseño de controles en entidades públicas, para actualizar los lineamientos sobre riesgos relacionados con posibles actos de corrupción en la política de administración de riesgos del instituto.  </t>
  </si>
  <si>
    <t xml:space="preserve">Política actualizada </t>
  </si>
  <si>
    <t xml:space="preserve">Oficina Asesora de Planeación </t>
  </si>
  <si>
    <t xml:space="preserve">Documento de Política de Administración del Riesgo. </t>
  </si>
  <si>
    <t xml:space="preserve">Se revisa la última versión de la guía para la administración del riesgo diseñada por la  función pública, se identifica que esta nueva versión no contempla modificación para la gestión de riesgos de corrupción. Aún así se actualiza la política de administración del riesgo institucional incoporando los ajustes a los riesgos de gestión.  </t>
  </si>
  <si>
    <t xml:space="preserve">Documento de la política actualizada </t>
  </si>
  <si>
    <t>https://indeportesantioquia.sharepoint.com/sites/SOPORTESPLANANTICORRUPCINYDEATENCINALCIUDADANO2</t>
  </si>
  <si>
    <t xml:space="preserve">Se realizan los ajustes solicitados por la Oficina de Control Interno al documento de la Política incluyendo quién elaboró, revisó y  aprobó. </t>
  </si>
  <si>
    <t>https://indeportesantioquia.sharepoint.com/sites/SOPORTESPLANANTICORRUPCINYDEATENCINALCIUDADANO2/Documentos%20compartidos/Forms/AllItems.aspx?id=%2Fsites%2FSOPORTESPLANANTICORRUPCINYDEATENCINALCIUDADANO2%2FDocumentos%20compartidos%2FCOMPONENTE%201%2FSUBCOMPONENTE%201%2FPol%C3%ADtica%20Administraci%C3%B3n%20del%20Riesgo%20%281%29%2Epdf&amp;parent=%2Fsites%2FSOPORTESPLANANTICORRUPCINYDEATENCINALCIUDADANO2%2FDocumentos%20compartidos%2FCOMPONENTE%201%2FSUBCOMPONENTE%201</t>
  </si>
  <si>
    <t>Socializar la política de administración de riesgo actualizada.</t>
  </si>
  <si>
    <t xml:space="preserve">Campañas de socialización realizadas </t>
  </si>
  <si>
    <t>Oficina Asesora de Planeación y Oficina de Comunicaciones</t>
  </si>
  <si>
    <t xml:space="preserve">Evidencia: Correo electrónico </t>
  </si>
  <si>
    <t xml:space="preserve">Se socializa a través de correo electrónico a todos los servidores y contratistas del instituto. </t>
  </si>
  <si>
    <t xml:space="preserve">Se socializa la política de administración del riesgo en el Comité de Gestión y Desempeño el día 9 de agosto de 2022. Así  mismo, con cada uno de los gestores en el seguimiento a riesgos se socializa los ajustes  realizado a la política. </t>
  </si>
  <si>
    <t>La política ya se había socializado en el cuatrimestre pasado, durante este período no se realizan actividades de socialización. 
La evidencia se encuentra en el seguimiento del mes de agosto.</t>
  </si>
  <si>
    <t>Publicación en un sitio de fácil acceso para los servidores de la entidad</t>
  </si>
  <si>
    <t>Política Publicada</t>
  </si>
  <si>
    <t>Oficina Asesora de Planeación</t>
  </si>
  <si>
    <t xml:space="preserve">Se publicó en el apartado de transparencia de la página web oficial del instituto. </t>
  </si>
  <si>
    <t>Una vez socializada en el comité de Gestión y Desempeño, se publica la política para acceso externo en el apartado de transparencia de la página web oficila de la entidad en el siguiente link:  https://indeportesantioquia.gov.co/acceso-informacion-publica/#planeacion. 
Así mismo, se publica para consulta interna en el Sitio Sharepoitn/MIPG</t>
  </si>
  <si>
    <t>https://indeportesantioquia.gov.co/wp-content/uploads/2022/09/Politica-de-Administracion-del-Riesgo.pdf</t>
  </si>
  <si>
    <t xml:space="preserve">Se publica el documento actualizado </t>
  </si>
  <si>
    <r>
      <rPr>
        <b/>
        <sz val="11"/>
        <rFont val="Arial"/>
        <family val="2"/>
      </rPr>
      <t>Subcomponente 2.</t>
    </r>
    <r>
      <rPr>
        <sz val="11"/>
        <rFont val="Arial"/>
        <family val="2"/>
      </rPr>
      <t xml:space="preserve"> Construcción del Mapa de Riesgos de Corrupción</t>
    </r>
  </si>
  <si>
    <t xml:space="preserve">Identificación de nuevos riesgos de corrupción en cada uno de los procesos para la vigencia 2022. </t>
  </si>
  <si>
    <t>Nuevos Riesgos identificados y analizados.</t>
  </si>
  <si>
    <t xml:space="preserve">Líderes y Gestores de los macroprocesos de Planeación, Cofinanciación y Apoyo </t>
  </si>
  <si>
    <t xml:space="preserve">Evidencia: Matriz diligenciada por los procesos y correos electrónicos </t>
  </si>
  <si>
    <t>Identificación de riesgos de corrupción para la vigencia 2022, por los procesos: apoyo técnico, cientifíco y social, asesoria para la construcción de escenarios deportivos, Talento Humano, Gestión Financiera, Gestión Administrativa de los Recursos</t>
  </si>
  <si>
    <t xml:space="preserve">Para este período se identificaron 8 nuevos riesgos de corrupción en los procesos de comunicaciones, planeación organizacional, Capacitación para las organizaciones deportivas, Actividad  Física, Juegos Deportivos Institucionales, Jurídico, Gestión Documental, Contratación y Adquisiciones, Plataforma TIC y Evaluación y Control. 
A la fecha se tienen identificado 37 riesgos de corrupción. 
La evidencia se encuentra en la matriz de riesgo institucional y en las actas de reunión realizada con los procesos para el seguimiento a los riesgos con fecha a 31 de agosto de 2022. </t>
  </si>
  <si>
    <t>https://indeportesantioquia.sharepoint.com/sites/SOPORTESPLANANTICORRUPCINYDEATENCINALCIUDADANO2?Mode=Edit</t>
  </si>
  <si>
    <t xml:space="preserve">Para este período los procesos no identificaron nuevos riesgos de corrupción </t>
  </si>
  <si>
    <t xml:space="preserve">Consolidación mapa riesgos de corrupción de la entidad </t>
  </si>
  <si>
    <t xml:space="preserve">Mapa de riesgos de corrupción consolidado </t>
  </si>
  <si>
    <t xml:space="preserve">Oficina Asesora de planeación </t>
  </si>
  <si>
    <t>https://indeportesantioquia.sharepoint.com/:x:/r/sites/EquipoPlaneacin/_layouts/15/Doc.aspx?sourcedoc=%7B45B5E7E9-8945-49FD-854A-E27B9D4CE03D%7D&amp;file=Matriz%20%20riesgos%20consolidada%202022.xlsx&amp;action=default&amp;mobileredirect=true</t>
  </si>
  <si>
    <t xml:space="preserve">Se consolida los riesgos de la información enviada por los procesos </t>
  </si>
  <si>
    <t xml:space="preserve">Matriz de riesgos consolidada con seguimiento al 31 de agosto de 2022.
De los 20 procesos actuales, 15 tienen identificados riesgos de corrupción.  </t>
  </si>
  <si>
    <t>https://indeportesantioquia.sharepoint.com/sites/SOPORTESPLANANTICORRUPCINYDEATENCINALCIUDADANO2/Documentos%20compartidos/Forms/AllItems.aspx?id=%2Fsites%2FSOPORTESPLANANTICORRUPCINYDEATENCINALCIUDADANO2%2FDocumentos%20compartidos%2FCOMPONENTE%201%2FSUBCOMPONENTE%202%2FMatriz%20de%20corrupci%C3%B3n%20Agosto%202022%2Epdf&amp;parent=%2Fsites%2FSOPORTESPLANANTICORRUPCINYDEATENCINALCIUDADANO2%2FDocumentos%20compartidos%2FCOMPONENTE%201%2FSUBCOMPONENTE%202</t>
  </si>
  <si>
    <t>Se consolida el mapa de riesgos de corrupción con seguimiento al 30 de diciembre de 2022.</t>
  </si>
  <si>
    <t>https://indeportesantioquia.sharepoint.com/:x:/r/sites/SOPORTESPLANANTICORRUPCINYDEATENCINALCIUDADANO2/_layouts/15/Doc.aspx?sourcedoc=%7B6FF7D99B-E2F6-43E9-BD0E-A350725F3B1C%7D&amp;file=Matriz%20de%20riesgo%20Institucional%20Diciembre.xlsx&amp;action=default&amp;mobileredirect=true</t>
  </si>
  <si>
    <r>
      <rPr>
        <b/>
        <sz val="11"/>
        <rFont val="Arial"/>
        <family val="2"/>
      </rPr>
      <t>Subcomponente 3.</t>
    </r>
    <r>
      <rPr>
        <sz val="11"/>
        <rFont val="Arial"/>
        <family val="2"/>
      </rPr>
      <t xml:space="preserve"> Consulta y Divulgación</t>
    </r>
  </si>
  <si>
    <t xml:space="preserve">Publicación del Mapa de Riesgos de Corrupción una vez construido y en la periodicidad definida para su seguimiento.  </t>
  </si>
  <si>
    <t>Matriz de Riesgos publicada</t>
  </si>
  <si>
    <t xml:space="preserve">Oficina Asesora de Planeación. </t>
  </si>
  <si>
    <t xml:space="preserve">Se pública la matriz de riesgos en el apartado de transparencia de la página web oficial del instituto. 
Se divulga el seguimiento a los servidores y contratistas del instituto a través del correo electrónico. </t>
  </si>
  <si>
    <t xml:space="preserve">Publicación del mapa de riesgos en la página web del instituto. </t>
  </si>
  <si>
    <r>
      <rPr>
        <b/>
        <sz val="11"/>
        <color theme="1"/>
        <rFont val="Arial"/>
        <family val="2"/>
      </rPr>
      <t xml:space="preserve">Subcomponente 4. </t>
    </r>
    <r>
      <rPr>
        <sz val="11"/>
        <rFont val="Arial"/>
        <family val="2"/>
      </rPr>
      <t xml:space="preserve"> Monitoreo y Revisión </t>
    </r>
  </si>
  <si>
    <t>Realizar monitoreo y revisión a la implementación de controles asociados a los riesgos de corrupción.</t>
  </si>
  <si>
    <t xml:space="preserve">Mapa de riesgos de corrupción actualizada. </t>
  </si>
  <si>
    <t>Líderes y Gestores de los macroprocesos de Planeación, Cofinanciación y Apoyo</t>
  </si>
  <si>
    <t>Se realiza monitoreo y revisión a la implementación de controles con corte al 30 de abril de 2022</t>
  </si>
  <si>
    <t>Se realiza monitoreo y revisión a la implementación de controles con corte al 31 de agosto de 2022</t>
  </si>
  <si>
    <t xml:space="preserve">Reunión con los gestores del proceso para realizar seguimiento a la implementación de los controles y reportar la evaluación en la matriz de riesgos de corrupción. </t>
  </si>
  <si>
    <r>
      <rPr>
        <b/>
        <sz val="11"/>
        <rFont val="Arial"/>
        <family val="2"/>
      </rPr>
      <t>Subcomponente 5.</t>
    </r>
    <r>
      <rPr>
        <sz val="11"/>
        <rFont val="Arial"/>
        <family val="2"/>
      </rPr>
      <t xml:space="preserve"> Seguimiento</t>
    </r>
  </si>
  <si>
    <t xml:space="preserve">Realizar seguimiento al PAAC -mapa de riesgos de corrupción   </t>
  </si>
  <si>
    <t xml:space="preserve">PAAC con seguimiento </t>
  </si>
  <si>
    <t xml:space="preserve">Oficina control Interno  </t>
  </si>
  <si>
    <t>Lo realiza la Oficina de Control Interno</t>
  </si>
  <si>
    <t>Identificación, Simplificación y Estandarización y Automatización de Trámites</t>
  </si>
  <si>
    <r>
      <rPr>
        <b/>
        <sz val="11"/>
        <color theme="1"/>
        <rFont val="Arial"/>
        <family val="2"/>
      </rPr>
      <t xml:space="preserve">COMPONENTE 2. </t>
    </r>
    <r>
      <rPr>
        <sz val="11"/>
        <color theme="1"/>
        <rFont val="Arial"/>
        <family val="2"/>
      </rPr>
      <t>RACIONALIZACIÓN DE TRÁMITES</t>
    </r>
  </si>
  <si>
    <r>
      <rPr>
        <b/>
        <sz val="11"/>
        <rFont val="Arial"/>
        <family val="2"/>
      </rPr>
      <t>Subcomponente 1.</t>
    </r>
    <r>
      <rPr>
        <sz val="11"/>
        <rFont val="Arial"/>
        <family val="2"/>
      </rPr>
      <t xml:space="preserve"> Identificación de trámites</t>
    </r>
  </si>
  <si>
    <t>Identificar nuevos trámites en el instituto y si se consideran pertinentes, registrarlos en el Sistema Único de Información de Trámites (SUIT).</t>
  </si>
  <si>
    <t>Inventario de trámites. 
Trámites registrados en SUIT</t>
  </si>
  <si>
    <t xml:space="preserve">Oficina Asesora de Planeación y las demás áreas del Instituto. </t>
  </si>
  <si>
    <t xml:space="preserve">Esta actividad se tiene progrmada para el 30 de junio de 2022. </t>
  </si>
  <si>
    <t xml:space="preserve">Se realiza el inventario de los  trámites de la entidad  inscritos en el SUIT,  se revisan los requisitos y estos deben ser actualizados. 
Se inicia con la Oficina Asesora Jurídica - Registro y Control  la identificación de cinco nuevos trámites,   pero se esta en desarrollo del establecimiento de los requisitos específicos. 
Se actualizan los requisitos de los trámites que están inscritos en el SUIT. </t>
  </si>
  <si>
    <t>https://indeportesantioquia.sharepoint.com/sites/SOPORTESPLANANTICORRUPCINYDEATENCINALCIUDADANO2
https://indeportesantioquia.sharepoint.com/sites/SOPORTESPLANANTICORRUPCINYDEATENCINALCIUDADANO2</t>
  </si>
  <si>
    <t xml:space="preserve">Se realiza socialización con los gestores de la estrategia de racionalización de Trámites y se socializa trámites y Otros Procedimientos Administrativos  identificados para ser validados por las áreas. 
No se registran nuevos trámites en el SUIT hasta no estar validados por las áreas. </t>
  </si>
  <si>
    <t>https://indeportesantioquia.sharepoint.com/:x:/r/sites/SOPORTESPLANANTICORRUPCINYDEATENCINALCIUDADANO2/_layouts/15/Doc.aspx?sourcedoc=%7B9A713C7C-7A78-4F87-B183-41AB0BD8C2D9%7D&amp;file=Formato%20Identificaci%C3%B3n%20de%20Tr%C3%A1mites%20y%20OPA.xls&amp;action=default&amp;mobileredirect=true</t>
  </si>
  <si>
    <r>
      <rPr>
        <b/>
        <sz val="11"/>
        <rFont val="Arial"/>
        <family val="2"/>
      </rPr>
      <t xml:space="preserve">Subcomponente 2. </t>
    </r>
    <r>
      <rPr>
        <sz val="11"/>
        <rFont val="Arial"/>
        <family val="2"/>
      </rPr>
      <t xml:space="preserve"> Priorización de trámites</t>
    </r>
  </si>
  <si>
    <t xml:space="preserve">Determinar con las áreas del instituto aquellos trámites de mayor impacto para la ciudadanía, considerando lo factores internos y externos contemplados en el documento estrategias para la construcción del PAAC. </t>
  </si>
  <si>
    <t>Informe de priorización de trámites</t>
  </si>
  <si>
    <t xml:space="preserve">No se presenta avance en este período </t>
  </si>
  <si>
    <t xml:space="preserve">Si bien se avanzó en la identificación, no se presenta avance en la priorización para la expedición de certificados en línea a Clubes y Ligas Deportivas. 
Se esta en proceso de implementación. </t>
  </si>
  <si>
    <t>https://www.indeportesantioquia.gov.co/certificados/</t>
  </si>
  <si>
    <r>
      <rPr>
        <b/>
        <sz val="11"/>
        <rFont val="Arial"/>
        <family val="2"/>
      </rPr>
      <t>Subcomponente 3.</t>
    </r>
    <r>
      <rPr>
        <sz val="11"/>
        <rFont val="Arial"/>
        <family val="2"/>
      </rPr>
      <t xml:space="preserve"> racionalización de trámites</t>
    </r>
  </si>
  <si>
    <t xml:space="preserve">Disminuir trámites normativos, administrativos o tecnológicos.
Simplificación de procesos internos. 
Establecer mecanismos para acceder a los servicios a través del uso de las tecnologías que permitan al ciudadano mayor agilidad en los trámites. </t>
  </si>
  <si>
    <t xml:space="preserve">Tramites mejorados </t>
  </si>
  <si>
    <t xml:space="preserve">Oficina Asesora de Planeación, Oficina de Sistemas, Oficina Jurídica y demás áreas del instituto. </t>
  </si>
  <si>
    <t xml:space="preserve">Para la simplifcación de los procesos, se han actualizado  22 Procedimientosdurante la vigencia.  </t>
  </si>
  <si>
    <t>https://indeportesantioquia.sharepoint.com/:x:/r/sites/SOPORTESPLANANTICORRUPCINYDEATENCINALCIUDADANO2/_layouts/15/Doc.aspx?sourcedoc=%7BB9C6F375-9D02-4866-838D-9089B44B33EB%7D&amp;file=F-PO-30_Formato_Control_de_cambios%20(1).xlsx&amp;action=default&amp;mobileredirect=true</t>
  </si>
  <si>
    <t xml:space="preserve">Se hace revisión de los requisitos de los dos trámites vigentes en el SUIT con sus respectivas actualización, sin embargo está a la espera de aprobación por parte de la Jefe Jurídica para actualizar el registro en la plataforma. </t>
  </si>
  <si>
    <r>
      <rPr>
        <b/>
        <sz val="11"/>
        <rFont val="Arial"/>
        <family val="2"/>
      </rPr>
      <t xml:space="preserve">Subcomponente 4. </t>
    </r>
    <r>
      <rPr>
        <sz val="11"/>
        <rFont val="Arial"/>
        <family val="2"/>
      </rPr>
      <t>Interoperabilidad</t>
    </r>
  </si>
  <si>
    <t xml:space="preserve">Inscripciones a través del Sistema de información DEPORTESANT, para acceder a los servicios ofrecidos por el instituto. </t>
  </si>
  <si>
    <t xml:space="preserve">Trámites Digitales 
</t>
  </si>
  <si>
    <t>Oficina Asesora de Planeación, Oficina de Sistemas</t>
  </si>
  <si>
    <t xml:space="preserve">Inscripciones de los ciudadanos para participar en los  diferentes programas: Altos Logros, Actividad Física, Recreación, Sistema Departamental de Capacitación, Juegos Deportivos Intercolegiados y Escolares y Juegos del Sector Social Comunitario. </t>
  </si>
  <si>
    <t>https://www.deportesant.gov.co/eventos//</t>
  </si>
  <si>
    <t xml:space="preserve">Garantizar el acceso a la información pública de los programas misionales del instituto a los grupos de interés, a través del Sistema de información DEPORTESANT. </t>
  </si>
  <si>
    <t xml:space="preserve">Información registrada en plataformas. </t>
  </si>
  <si>
    <t xml:space="preserve">Los porgramas del instituto se pueden consultar en la página web oficial de la entidad. 
Los entes deportivos municipales, clubes  y ligas pueden acceder y realizar inscripciones a través de DEPORTESANT. </t>
  </si>
  <si>
    <t>https://indeportesantioquia.gov.co/
Sistema de Información DEPORTESANT</t>
  </si>
  <si>
    <t xml:space="preserve">Registrar información de la gestión del instituto en las plataformas dispuestas por el Gobierno Nacional y Departamental. </t>
  </si>
  <si>
    <t>Informes y reportes generados</t>
  </si>
  <si>
    <t>https://indeportesantioquia.sharepoint.com/:w:/r/sites/EquipoPlaneacin/_layouts/15/Doc.aspx?sourcedoc=%7BD7FF2107-637F-4CA2-ACF0-856ECB7ECFF2%7D&amp;file=reporte%20seguimiento%20SPI%20abril.docx&amp;action=default&amp;mobileredirect=true</t>
  </si>
  <si>
    <t xml:space="preserve">Se actualizan los proyectos en la plataforma SUIFP-Gobierno Nacional y realiza seguimiento al avance físico y financiero a los proyectos de inversión en la plataforma SPI. </t>
  </si>
  <si>
    <t>Se actualizan los proyectos en la plataforma SUIFP-Gobierno Nacional y realiza seguimiento al avance físico y financiero a los proyectos de inversión en la plataforma SPI. 
Así mismo, se reporta mensualmente la información requerida en SIA observa. 
Se publica información de los contratos en el SECOP II</t>
  </si>
  <si>
    <t>https://indeportesantioquia.sharepoint.com/:w:/r/sites/SOPORTESPLANANTICORRUPCINYDEATENCINALCIUDADANO2/_layouts/15/Doc.aspx?sourcedoc=%7BBB7492CD-6146-4759-823B-E31B7B352F0E%7D&amp;file=reporte%20seguimiento%20SPI%20%20enero.docx&amp;action=default&amp;mobileredirect=true
siaobserva.auditoria.gov.co
https://community.secop.gov.co/Public/Tendering/ContractNoticeManagement/Index?currentLanguage=es-CO&amp;Page=login&amp;Country=CO&amp;SkinName=CCE</t>
  </si>
  <si>
    <t>Boletines, Plataforma Virtual de PQRs, Apertura de procesos y procedimientos con consulta abierrta al público, Públicación del Plan de Acción, Plan Indicativo y se repectivo seguimiento, Difusión de Política de Cofinanciación e Informe de Gestión Anual</t>
  </si>
  <si>
    <r>
      <rPr>
        <b/>
        <sz val="11"/>
        <color theme="1"/>
        <rFont val="Arial"/>
        <family val="2"/>
      </rPr>
      <t>COMPONENTE 3.</t>
    </r>
    <r>
      <rPr>
        <sz val="11"/>
        <color theme="1"/>
        <rFont val="Arial"/>
        <family val="2"/>
      </rPr>
      <t xml:space="preserve"> RENDICIÓN DE CUENTAS</t>
    </r>
  </si>
  <si>
    <r>
      <rPr>
        <b/>
        <sz val="11"/>
        <rFont val="Arial"/>
        <family val="2"/>
      </rPr>
      <t xml:space="preserve">Subcomponente 1. </t>
    </r>
    <r>
      <rPr>
        <sz val="11"/>
        <rFont val="Arial"/>
        <family val="2"/>
      </rPr>
      <t>Gestión de Rendición de Cuentas</t>
    </r>
  </si>
  <si>
    <t xml:space="preserve">Definir con la alta dirección los objetivos, acciones, metas y recursos para la estrategia de rendición de cuentas. </t>
  </si>
  <si>
    <t xml:space="preserve">Cronograma  </t>
  </si>
  <si>
    <t xml:space="preserve">Oficina Asesora de Planeación y Oficina de Comunicaciones </t>
  </si>
  <si>
    <t xml:space="preserve">
Se realiza presentación al Gerente de la propuesta para rendición de cuentas. </t>
  </si>
  <si>
    <t>https://indeportesantioquia.sharepoint.com/:p:/r/sites/SOPORTESPLANANTICORRUPCINYDEATENCINALCIUDADANO2/_layouts/15/Doc.aspx?sourcedoc=%7B1BA7170E-F6DF-451B-9A99-270054AAD475%7D&amp;file=Presentaci%C3%B3n%20general%20de%20la%20metodolog%C3%ADa%20de%20rendici%C3%B3n%20de%20cuentas.pptx&amp;action=edit&amp;mobileredirect=true</t>
  </si>
  <si>
    <t xml:space="preserve">Se cumplió en el cuatrimestre pasado </t>
  </si>
  <si>
    <r>
      <rPr>
        <b/>
        <sz val="11"/>
        <rFont val="Arial"/>
        <family val="2"/>
      </rPr>
      <t xml:space="preserve">Subcomponente 1. </t>
    </r>
    <r>
      <rPr>
        <sz val="11"/>
        <rFont val="Arial"/>
        <family val="2"/>
      </rPr>
      <t xml:space="preserve">Información de Calidad y Lenguaje Comprensible </t>
    </r>
  </si>
  <si>
    <t xml:space="preserve">Recolectar información de la gestión realizada por el instituto con el fin de generar: 
Boletines Mensuales difundidos por Mailing y a través de los diferentes medios de comunicación a los que Indeportes Antioquia tiene acceso. 
Fortalecimiento de la plataforma para de Gestión Documental para dar soporte a los PQRS de manera automática, generando además una ruta interna a través de la cual se tramiten los PQRS. 
Apertura de los procesos y procedimientos, con consulta abierta al público, del sistema de gestión de la calidad.
Publicar periódicamente el seguimiento y avance del Plan de Acción y Plan Indicativo de Indeportes Antioquia, 
Articular la Política de Cofinanciación de Indeportes Antioquia a la estrategia comunicacional de tal manera que la ciudadanía identifique los mecanismos con que cuenta Indeportes Antioquia para la asignación de los recursos de la entidad.
</t>
  </si>
  <si>
    <t>Boletines
Sistemas fortalecidos 
Procesos y procedimientos actualizados y de conocimiento público. 
Plan de Acción y Plan Indicativo con reporte actualizado 
Políticas de cofinanciación publicadas</t>
  </si>
  <si>
    <t>https://www.indeportesantioquia.gov.co/boletines-2022/
https://www.indeportesantioquia.gov.co/acceso-informacion-publica/#contratacion
https://www.indeportesantioquia.gov.co/procesos-procedimientos/</t>
  </si>
  <si>
    <t xml:space="preserve">Para este período se realizan y publican en la página web oficial de la entidad, boletines de los Juegos Intercolegiados 2022-Final Nal 2021, Juegos Departamentales 2022 y Boletin Institucional 2022. 
En el apartado de transparencia institucional de la página web oficial de la entidad, se encuentra en estructura orgánica y talento humano, los procesos y procedimientos de la entidad para consulta del público. </t>
  </si>
  <si>
    <t>Para este período se realizan y publican en la página web oficial de la entidad, Boletines Mensuales difundidos a través de la intranet y correos electrónicos e información de la gestión realizada por la entidad a través de las redes sociales. 
En el aparatado de transparencia se dispone de la información  de procesos y procedimientos del SGC. 
Políticas de Cofinanciación de los programas de Fomento y Desarrollo Deportivo</t>
  </si>
  <si>
    <t xml:space="preserve">https://indeportesantioquia.sharepoint.com/Intranet/SitePages/Inicio.aspx
https://indeportesantioquia.gov.co/acceso-informacion-publica/#planeacion
https://indeportesantioquia.gov.co/atencion-municipios-todos-a-participar-en-la-politica-de-cofinanciacion-por-su-salud-muevase-pues-vigencia-2022/
</t>
  </si>
  <si>
    <t>La oficina de Comunicaciones emite  Boletines de la gestión realizada por el Instituto. 
Sistemas de Información DEPORTESANT operando
Procesos y procedimientos  del SGC actualizados. 
Plan de Acción y Plan Indicativo con reporte actualizado a corte de Septiembre al Departamento Administrativo de Planeación
Políticas de cofinanciación publicadas</t>
  </si>
  <si>
    <t>https://indeportesantioquia.gov.co/noticias/
https://www.deportesant.gov.co/
https://indeportesantioquia.sharepoint.com/sites/SGC2</t>
  </si>
  <si>
    <r>
      <rPr>
        <b/>
        <sz val="11"/>
        <rFont val="Arial"/>
        <family val="2"/>
      </rPr>
      <t>Subcomponente 2.</t>
    </r>
    <r>
      <rPr>
        <sz val="11"/>
        <rFont val="Arial"/>
        <family val="2"/>
      </rPr>
      <t xml:space="preserve"> Diálogo de doble vía con la ciudadanía y sus organizaciones</t>
    </r>
  </si>
  <si>
    <t>Convocar los grupos de interés a participar en los espacios generados por el instituto para rendición de cuentas.
Diseñar piezas publicitarias 
Rendición de cuentas a los grupos de interés</t>
  </si>
  <si>
    <t xml:space="preserve">Convocatorias realizadas
Espacios generados para rendir cuentas 
Informe de rendición de cuentas </t>
  </si>
  <si>
    <t xml:space="preserve">Oficina de Comunicaciones y Oficina Asesora de Planeación </t>
  </si>
  <si>
    <t xml:space="preserve">La rendición de cuentas de llevó a cabo en el mes de agosto, se diseñaron piezas publicitarias para convocar  e informar a los grupos de valor, se realizó programa, presentación general de la metodología de la rendición de cuenta, presentación de la gestión 2021 -2022 . 
La rendición de cuentas se llevo a cabo a través de streaming. </t>
  </si>
  <si>
    <t>https://indeportesantioquia.sharepoint.com/:p:/r/sites/SOPORTESPLANANTICORRUPCINYDEATENCINALCIUDADANO2/_layouts/15/Doc.aspx?sourcedoc=%7B58DC6071-3BB5-4768-91CD-CEFEBC56860B%7D&amp;file=Presentaci%C3%B3n%20general%20de%20la%20metodolog%C3%ADa%20de%20rendici%C3%B3n%20de%20cuentas.pptx&amp;action=edit&amp;mobileredirect=true</t>
  </si>
  <si>
    <t xml:space="preserve">Se cumplio en el cuatrimestre pasado </t>
  </si>
  <si>
    <r>
      <rPr>
        <b/>
        <sz val="11"/>
        <rFont val="Arial"/>
        <family val="2"/>
      </rPr>
      <t>Subcomponente 3.</t>
    </r>
    <r>
      <rPr>
        <sz val="11"/>
        <rFont val="Arial"/>
        <family val="2"/>
      </rPr>
      <t xml:space="preserve"> Incentivos para motivar la cultura de la rendición y petición de cuentas</t>
    </r>
  </si>
  <si>
    <t xml:space="preserve">Incluir en el plan de capacitaciones de la institución como proyecto de aprendizaje, conocimientos del Manual Único de Rendición de Cuentas  </t>
  </si>
  <si>
    <t xml:space="preserve">Servidores capacitados </t>
  </si>
  <si>
    <t xml:space="preserve">Oficina de Talento Humano </t>
  </si>
  <si>
    <t xml:space="preserve">En la formulación del Plan Institucional de Capacitación  para la vigencia 2022  no quedo contemplado la témtica. Se estudiará la posibilidad de realizarla con el personal de la entidad. </t>
  </si>
  <si>
    <t xml:space="preserve">Se realiza gestión con el enlace territorial de Antioquia, pero por calendario no fue posible desarrollarla. </t>
  </si>
  <si>
    <t>Evaluación y Retroalimentación a la gestión institucional</t>
  </si>
  <si>
    <t xml:space="preserve">Realizar autoevaluación de acuerdo a lo planeado y consolidar la evaluación realizada por la ciudadanía.
Divulgación de resultados
Elaborar plan de mejoramiento. </t>
  </si>
  <si>
    <t xml:space="preserve">Informe de resultados 
Publicación de resultados 
Plan de Mejoramiento </t>
  </si>
  <si>
    <t xml:space="preserve">Se creo un forms  para consulta de la comunidad y evaluación de la rendición de cuentas. 
No se contó con participación para el diligenciamiento del formulario. </t>
  </si>
  <si>
    <t>Les pido revisar este enlace del formulario para la consulta a la comunidad: https://forms.office.com/Pages/ResponsePage.aspx?id=1tm7t4JzsU-QUbFuwP49rS5zI2pzp45JmyY7Ttcs6kpUMUY4REQ4SUkwUUNEUTI4MzFTNTNEQ1ZSWC4u</t>
  </si>
  <si>
    <t xml:space="preserve">Estrategias para Mejorar la Gestión al Ciudadano. </t>
  </si>
  <si>
    <r>
      <rPr>
        <b/>
        <sz val="11"/>
        <color theme="1"/>
        <rFont val="Arial"/>
        <family val="2"/>
      </rPr>
      <t xml:space="preserve">COMPONENTE 4. </t>
    </r>
    <r>
      <rPr>
        <sz val="11"/>
        <color theme="1"/>
        <rFont val="Arial"/>
        <family val="2"/>
      </rPr>
      <t>MECANISMOS PARA MEJORAR LA ATENCIÓN AL CIUDADANO</t>
    </r>
  </si>
  <si>
    <r>
      <rPr>
        <b/>
        <sz val="11"/>
        <rFont val="Arial"/>
        <family val="2"/>
      </rPr>
      <t>Subcomponente 1.</t>
    </r>
    <r>
      <rPr>
        <sz val="11"/>
        <rFont val="Arial"/>
        <family val="2"/>
      </rPr>
      <t xml:space="preserve"> Estructura administrativa y Direccionamiento Estratégico</t>
    </r>
  </si>
  <si>
    <t xml:space="preserve">Elaboración de diagnóstico del estado actual del servicio al ciudadano. 
Definir la dependencia responsable del servicio al ciudadano en el instituto, estableciendo una relación directa con la alta dirección para la toma de decisiones. 
Elaboración de informe de PQRSD, que dé cuenta de la oportunidad de respuesta y se clasifique los reclamos y denuncias de posibles hechos de corrupción. 
Diseñar y aplicar encuestas de percepción ciudadana y a los servidores del instituto. </t>
  </si>
  <si>
    <t xml:space="preserve">Diagnóstico Servicio al Ciudadano. 
Informes de reclamos y denuncias de posibles hechos de corrupción. 
Encuestas de Percepción aplicadas. </t>
  </si>
  <si>
    <t xml:space="preserve">Áreas del Instituto </t>
  </si>
  <si>
    <t xml:space="preserve">Elaboración del Autodiagnóstico del Servicio Al ciudadano, se define como área responsable la Subgerencia Administrativa y Financiera - CADA y se contrata un profesional para apoyar todas las actividades con respecto al servicio al ciudadano. 
Se avanza en la actualización del procedimiento de Satisfacción al Cliente, se debe socializar con las áreas para la actualización de la encuesta. </t>
  </si>
  <si>
    <t>https://indeportesantioquia.sharepoint.com/sites/SOPORTESPLANANTICORRUPCINYDEATENCINALCIUDADANO2/Documentos%20compartidos/Forms/AllItems.aspx?id=%2Fsites%2FSOPORTESPLANANTICORRUPCINYDEATENCINALCIUDADANO2%2FDocumentos%20compartidos%2FCOMPONENTE%204%2FSUBCOMPONENTE%201%2F202201014051%20radicado%2Epdf&amp;parent=%2Fsites%2FSOPORTESPLANANTICORRUPCINYDEATENCINALCIUDADANO2%2FDocumentos%20compartidos%2FCOMPONENTE%204%2FSUBCOMPONENTE%201</t>
  </si>
  <si>
    <t xml:space="preserve">Se aplican encuestas de percepción ciudadana en diferentes actividades realizadas. </t>
  </si>
  <si>
    <r>
      <rPr>
        <b/>
        <sz val="11"/>
        <rFont val="Arial"/>
        <family val="2"/>
      </rPr>
      <t>Subcomponente 2.</t>
    </r>
    <r>
      <rPr>
        <sz val="11"/>
        <rFont val="Arial"/>
        <family val="2"/>
      </rPr>
      <t xml:space="preserve"> Fortalecimiento de canales de atención</t>
    </r>
  </si>
  <si>
    <t xml:space="preserve">Implementar herramientas para garantizar la accesibilidad a la página web oficial del instituto. 
Diseñar protocolos de servicio al ciudadano en todos los canales para garantizar la calidad y cordialidad en la atención. </t>
  </si>
  <si>
    <t xml:space="preserve">Protocolo de Servicio al Ciudadano </t>
  </si>
  <si>
    <t xml:space="preserve">Área responsable de atención al ciudadano. </t>
  </si>
  <si>
    <t xml:space="preserve">La información del instittuto es de facil acceso al ciidadano, a través de la página web oficial de la entidad. </t>
  </si>
  <si>
    <t>https://indeportesantioquia.gov.co/</t>
  </si>
  <si>
    <t>protocolo del servicio al ciudadano elaborado y aprobado. 
Se adapta el diseño de la página web</t>
  </si>
  <si>
    <t xml:space="preserve">https://indeportesantioquia.sharepoint.com/sites/SOPORTESPLANANTICORRUPCINYDEATENCINALCIUDADANO2/Documentos%20compartidos/Forms/AllItems.aspx?id=%2Fsites%2FSOPORTESPLANANTICORRUPCINYDEATENCINALCIUDADANO2%2FDocumentos%20compartidos%2FCOMPONENTE%204%2FSUBCOMPONENTE%202%2FProtocolos%20de%20Servicio%20a%20la%20ciudadan%C3%ADa%2Epdf&amp;parent=%2Fsites%2FSOPORTESPLANANTICORRUPCINYDEATENCINALCIUDADANO2%2FDocumentos%20compartidos%2FCOMPONENTE%204%2FSUBCOMPONENTE%202
https://indeportesantioquia.gov.co/
</t>
  </si>
  <si>
    <r>
      <rPr>
        <b/>
        <sz val="11"/>
        <rFont val="Arial"/>
        <family val="2"/>
      </rPr>
      <t>Subcomponente 3.</t>
    </r>
    <r>
      <rPr>
        <sz val="11"/>
        <rFont val="Arial"/>
        <family val="2"/>
      </rPr>
      <t xml:space="preserve"> Talento Humano</t>
    </r>
  </si>
  <si>
    <t xml:space="preserve">Cualificar al personal encargado del servicio al ciudadano para atender los diferentes grupos poblacionales. 
 </t>
  </si>
  <si>
    <t xml:space="preserve">Capacitaciones a los servidores. </t>
  </si>
  <si>
    <t>Talento Humano</t>
  </si>
  <si>
    <t xml:space="preserve">En el Plan Institucional de Capacitación, se contempla habilidades comunicativas para utilizar el lenguaje oral como una eficaz herramienta de comunicación para su optimización, aprovechamiento y correcto uso.
Así mismo, se está gestionando con la ESAP realizar capacitación para atención del servicio al ciudadano. </t>
  </si>
  <si>
    <t>https://indeportesantioquia.gov.co/wp-content/uploads/2022/01/6.-F-PO-20_Plan_Institucional_de_Capacitacion_2022-min.pdf</t>
  </si>
  <si>
    <t xml:space="preserve">Evaluar de desempeño de los servidores públicos semestralmente. </t>
  </si>
  <si>
    <t xml:space="preserve">Evaluaciones realizadas </t>
  </si>
  <si>
    <t xml:space="preserve">Se cuenta con la evaluación del desempeño del primer semestre. </t>
  </si>
  <si>
    <t>https://edl.cnsc.gov.co/#/login</t>
  </si>
  <si>
    <t xml:space="preserve">Se cumplió en el período pasado, la próxima evaluación se realiza en el primer bimestre del 2023. </t>
  </si>
  <si>
    <r>
      <rPr>
        <b/>
        <sz val="11"/>
        <rFont val="Arial"/>
        <family val="2"/>
      </rPr>
      <t xml:space="preserve">Subcomponente 4. </t>
    </r>
    <r>
      <rPr>
        <sz val="11"/>
        <rFont val="Arial"/>
        <family val="2"/>
      </rPr>
      <t>Normatividad y procedimiental</t>
    </r>
  </si>
  <si>
    <t xml:space="preserve">Elaborar informes de PQRSDF  que permita identificar las quejas y denuncias por corrupción y aplicar  oportunidades de mejora. 
</t>
  </si>
  <si>
    <t>Informe de Gestión PQRSDF</t>
  </si>
  <si>
    <t xml:space="preserve">Área responsable de servicio al ciudadano. </t>
  </si>
  <si>
    <t xml:space="preserve">Se elabora informe mensual de PQRS, en el no quedaron identificadas  quejas y denuncias por corrupción, sin embargo en el mes de agosto se presentaron dos denuncias remitidas desde la Gobernación de Antioquia. </t>
  </si>
  <si>
    <t>https://indeportesantioquia.sharepoint.com/:w:/r/sites/SOPORTESPLANANTICORRUPCINYDEATENCINALCIUDADANO2/_layouts/15/Doc.aspx?sourcedoc=%7B66E1C8C3-F80E-48EE-8C40-13F323C425D4%7D&amp;file=denuncias%20agosto.docx&amp;action=default&amp;mobileredirect=true</t>
  </si>
  <si>
    <t>No se ha identificado quejas y denuncias por corrupción, por lo tanto no se tiene información explicita en el informe de  PQRSD</t>
  </si>
  <si>
    <t xml:space="preserve">Actualizar procedimientos para la gestión de los trámites en el Instituto. </t>
  </si>
  <si>
    <t xml:space="preserve">Procedimientos actualizados </t>
  </si>
  <si>
    <t xml:space="preserve">El profesional contratado para adelantar temas del servicio ciudadano,  esta documentando el procedimiento del servicio al ciudadano. </t>
  </si>
  <si>
    <t xml:space="preserve">Se documenta información para la creación del proceso Servicio al Ciudadano, esta pendiente de la aprobación por parte de la alta dirección. </t>
  </si>
  <si>
    <r>
      <rPr>
        <b/>
        <sz val="11"/>
        <rFont val="Arial"/>
        <family val="2"/>
      </rPr>
      <t>Subcomponente 5.</t>
    </r>
    <r>
      <rPr>
        <sz val="11"/>
        <rFont val="Arial"/>
        <family val="2"/>
      </rPr>
      <t xml:space="preserve"> Relacionamiento con el ciudadano</t>
    </r>
  </si>
  <si>
    <t>Actualizar caracterización de los grupos de interés</t>
  </si>
  <si>
    <t>Matriz actualizada</t>
  </si>
  <si>
    <t>Oficina Asesora de Planeación en acompañamiento de las áreas</t>
  </si>
  <si>
    <t xml:space="preserve">Se contrata un Profesional Unviersitario para la actualización de la caracterización.
Contrato No. 476 de 2022. </t>
  </si>
  <si>
    <t>https://indeportesantioquia.sharepoint.com/sites/Contratos/Documentos%20compartidos/Forms/AllItems.aspx?id=%2Fsites%2FContratos%2FDocumentos%20compartidos%2F2022%2F476%20de%202022%2FCLAUSULADO%20CONTRATO%20SECOP2%2Epdf&amp;parent=%2Fsites%2FContratos%2FDocumentos%20compartidos%2F2022%2F476%20de%202022</t>
  </si>
  <si>
    <t xml:space="preserve">Se implementó  encuesta de caracterización grupo de valor y se difunde a los grupos de interés para su aplicación a través de las diferentes áreas. </t>
  </si>
  <si>
    <t>https://forms.office.com/Pages/ResponsePage.aspx?id=1tm7t4JzsU-QUbFuwP49rQlRYc43WDBBk6r-xDVUIXNUQVNTODMyQjcwQloxMlYyNk9UQVQzWFBXVy4u</t>
  </si>
  <si>
    <t>Actualización de la  información</t>
  </si>
  <si>
    <r>
      <rPr>
        <b/>
        <sz val="11"/>
        <color theme="1"/>
        <rFont val="Arial"/>
        <family val="2"/>
      </rPr>
      <t xml:space="preserve">COMPONENTE 5. </t>
    </r>
    <r>
      <rPr>
        <sz val="11"/>
        <color theme="1"/>
        <rFont val="Arial"/>
        <family val="2"/>
      </rPr>
      <t>MECANISMOS PARA LA TRANSPARENCIA Y ACCESO A LA INFORMACIÓN</t>
    </r>
  </si>
  <si>
    <r>
      <rPr>
        <b/>
        <sz val="11"/>
        <rFont val="Arial"/>
        <family val="2"/>
      </rPr>
      <t xml:space="preserve">Subcomponente 1. </t>
    </r>
    <r>
      <rPr>
        <sz val="11"/>
        <rFont val="Arial"/>
        <family val="2"/>
      </rPr>
      <t xml:space="preserve">Transparencia Activa </t>
    </r>
  </si>
  <si>
    <t xml:space="preserve">Disponer de información a través de medio físico y electrónico
Publicar la información mínima obligatoria con respecto a la estructura, procedimientos, servicios y funcionamiento. 
Divulgar datos abiertos 
Publicar la información sobre contratación pública. 
Publicar y divulgar la información establecida en la estrategia de Gobierno en Línea. 
</t>
  </si>
  <si>
    <t>Información publicada y divulgada</t>
  </si>
  <si>
    <t xml:space="preserve">Oficina Asesora de Planeación y Oficina de Comunicaciones. </t>
  </si>
  <si>
    <t>https://www.indeportesantioquia.gov.co/acceso-informacion-publica/</t>
  </si>
  <si>
    <t>se viene publicando la información mínima obligatoria en el apartado de transparencia institucional de la página web oficial de la entidad</t>
  </si>
  <si>
    <t>Se continua publicando la información mínima obligatoria en el apartado de transparencia institucional de la página web oficial de la entidad</t>
  </si>
  <si>
    <t>https://indeportesantioquia.gov.co/acceso-informacion-publica/#planeacion</t>
  </si>
  <si>
    <t xml:space="preserve">Se continua con la pubicación permanente de información en el apartado de transparencia </t>
  </si>
  <si>
    <t>https://indeportesantioquia.gov.co/acceso-informacion-publica/</t>
  </si>
  <si>
    <t xml:space="preserve">Diseñar y Diligenciar matriz de seguimiento al cumplimiento de la Ley 1712 de 2014. </t>
  </si>
  <si>
    <t>Matriz de seguimiento diligenciada</t>
  </si>
  <si>
    <t>https://indeportesantioquia.sharepoint.com/:x:/r/sites/EquipoPlaneacin/_layouts/15/Doc.aspx?sourcedoc=%7BBDEDD741-6E84-400E-86C7-69F668F875FA%7D&amp;file=Matriz%20de%20seguimiento%20Cumplimiento%20Ley%201712%202022.xlsx&amp;action=default&amp;mobileredirect=true</t>
  </si>
  <si>
    <t xml:space="preserve">Se diseña la matriz y se viene realizando seguimiento de la información pendiente publicar, para solicitar a los responsables de entregar la información. </t>
  </si>
  <si>
    <t>https://indeportesantioquia.sharepoint.com/sites/EquipoPlaneacin</t>
  </si>
  <si>
    <t xml:space="preserve">Se diligencia matriz de seguimiento de información públicada </t>
  </si>
  <si>
    <t>https://indeportesantioquia.sharepoint.com/:x:/r/sites/SOPORTESPLANANTICORRUPCINYDEATENCINALCIUDADANO2/_layouts/15/Doc.aspx?sourcedoc=%7B6E193C82-99CB-44A0-B0F5-1AD8767C2331%7D&amp;file=seguimientoMatriz%20Ley%201712%2020221230.xlsx&amp;action=default&amp;mobileredirect=true</t>
  </si>
  <si>
    <r>
      <rPr>
        <b/>
        <sz val="11"/>
        <rFont val="Arial"/>
        <family val="2"/>
      </rPr>
      <t>Subcomponente 2.</t>
    </r>
    <r>
      <rPr>
        <sz val="11"/>
        <rFont val="Arial"/>
        <family val="2"/>
      </rPr>
      <t xml:space="preserve"> Transparencia Pasiva</t>
    </r>
  </si>
  <si>
    <t>Brindar respuesta oportuna a las solicitudes recibidas por los diferentes grupos de interés, por el mismo medio que fue recibida la solicitud.</t>
  </si>
  <si>
    <t xml:space="preserve">Proyección de respuesta. </t>
  </si>
  <si>
    <t>Todas las áreas del Instituto.</t>
  </si>
  <si>
    <t>A través del Sistema de Gestión Documental Mercurio, se brinda respuesta, lo gestión se evidencia en el informe mensual de PQRSD</t>
  </si>
  <si>
    <t>https://indeportesantioquia.gov.co/wp-content/uploads/2022/09/202201014184-Informe-de-PQRSD-del-periodo-de-agosto-2022.pdf</t>
  </si>
  <si>
    <t>https://indeportesantioquia.gov.co/acceso-informacion-publica/#gestion-informacion</t>
  </si>
  <si>
    <r>
      <rPr>
        <b/>
        <sz val="11"/>
        <rFont val="Arial"/>
        <family val="2"/>
      </rPr>
      <t xml:space="preserve">Subcomponente 3. </t>
    </r>
    <r>
      <rPr>
        <sz val="11"/>
        <rFont val="Arial"/>
        <family val="2"/>
      </rPr>
      <t>Instrumentos de gestión de la información</t>
    </r>
  </si>
  <si>
    <t xml:space="preserve">Revisar y actualizar: 
Registro de activos de información. 
Índice de información clasificada.
Esquema de publicación de la información.
Una vez actualizados publicar en el apartado de transparencia y acceso a la información del sitio web oficial del instituto y en datos abiertos </t>
  </si>
  <si>
    <t xml:space="preserve">Formatos actualizados y publicados </t>
  </si>
  <si>
    <t xml:space="preserve">Oficina de Sistemas
Oficina Asesora de Planeación </t>
  </si>
  <si>
    <t xml:space="preserve">Se tienen publicado en el apartado de transparencia la información, esta en proceso de revisión para su actualización </t>
  </si>
  <si>
    <t xml:space="preserve">Para este período no se presenta avance </t>
  </si>
  <si>
    <r>
      <rPr>
        <b/>
        <sz val="11"/>
        <rFont val="Arial"/>
        <family val="2"/>
      </rPr>
      <t xml:space="preserve">Subcomponente 4. </t>
    </r>
    <r>
      <rPr>
        <sz val="11"/>
        <rFont val="Arial"/>
        <family val="2"/>
      </rPr>
      <t>Criterio diferencial de accesibilidad</t>
    </r>
  </si>
  <si>
    <t xml:space="preserve">Analizar la viabilidad de contar con mecanismos de accesibilidad a la información para los diferentes grupos poblacionales. </t>
  </si>
  <si>
    <t xml:space="preserve">Propuesta de criterio diferencial para la accesibilidad a la información. </t>
  </si>
  <si>
    <t xml:space="preserve">Se presenta en Comité de Gerencia el diagnóstico del servicio al ciudadano, entre ellos las estrategias pala línea 3. Administración y Fortalecimiento de Atención. Se iniciará con  la implementación de estrategias de acuerdo a las capacidad instalada del instituto. </t>
  </si>
  <si>
    <t xml:space="preserve">Acta de comité de gerencia </t>
  </si>
  <si>
    <t xml:space="preserve">Se cumplió en el seguimiento pasado </t>
  </si>
  <si>
    <r>
      <rPr>
        <b/>
        <sz val="11"/>
        <rFont val="Arial"/>
        <family val="2"/>
      </rPr>
      <t xml:space="preserve">Subcomponente 5. </t>
    </r>
    <r>
      <rPr>
        <sz val="11"/>
        <rFont val="Arial"/>
        <family val="2"/>
      </rPr>
      <t xml:space="preserve">
Monitoreo de acceso a la información pública </t>
    </r>
  </si>
  <si>
    <t xml:space="preserve">Realizar informe de solicitudes de acceso a la información que contenga: 
Número de solicitudes recibidas
Número de solicitudes trasladadas a otra institución
Tiempo de respuesta de la solicitud. 
Número de solicitudes que se le negó la información. </t>
  </si>
  <si>
    <t xml:space="preserve">Informe de solicitudes. </t>
  </si>
  <si>
    <t xml:space="preserve">Subgerencia Administrativa y Financiera -CADA. </t>
  </si>
  <si>
    <t xml:space="preserve">Se elabora informe mensual de PQRSDF y se presenta a los integrantes del comité de gerencia. </t>
  </si>
  <si>
    <t xml:space="preserve">Se elabora informe mensual de PQRS, no se logra identificar el 
Número de solicitudes trasladadas a otra institución
Tiempo de respuesta de la solicitud
Número de solicitudes que se le negó la información. </t>
  </si>
  <si>
    <t xml:space="preserve">Se elabora informe mensual de PQRS, se incorpora detalle de  solicitudes trasladadas a otra institución Tiempo de respuesta de la solicitud
</t>
  </si>
  <si>
    <t>https://indeportesantioquia.gov.co/wp-content/uploads/2022/12/202201020892-Informe-de-PQRSDF-Noviembre-2022.pdf</t>
  </si>
  <si>
    <r>
      <rPr>
        <b/>
        <sz val="11"/>
        <color theme="1"/>
        <rFont val="Arial"/>
        <family val="2"/>
      </rPr>
      <t>COMPONENTE 6.</t>
    </r>
    <r>
      <rPr>
        <sz val="11"/>
        <color theme="1"/>
        <rFont val="Arial"/>
        <family val="2"/>
      </rPr>
      <t xml:space="preserve"> INICIATIVAS ADICIONALES</t>
    </r>
  </si>
  <si>
    <t xml:space="preserve">No Aplica </t>
  </si>
  <si>
    <t xml:space="preserve">Socializar, publicar e implementar el código de integridad </t>
  </si>
  <si>
    <t xml:space="preserve">Código socializado y publicado e implementado. </t>
  </si>
  <si>
    <t xml:space="preserve">Se avanza en la revisión y aporbación del código de integridad, para posteriormente socializar y publicar. </t>
  </si>
  <si>
    <t xml:space="preserve">Se actualizó el código de integridad y la guía para la gestión de conflictos de intereses. Así mismo, se emite el acto administrativo de adopción de los códigos. 
Así mismo, se publico en el apartado de transparencia / estructura Orgánica y Talento Humano, en la  página web oficial de la entidad. </t>
  </si>
  <si>
    <t>https://indeportesantioquia.sharepoint.com/:w:/r/sites/SOPORTESPLANANTICORRUPCINYDEATENCINALCIUDADANO2/_layouts/15/Doc.aspx?sourcedoc=%7B28753C81-6DE3-429A-A806-FF88EB422860%7D&amp;file=C%C3%93DIGO%20DE%20INTEGRIDAD%20vf.docx&amp;action=default&amp;mobileredirect=true.
https://indeportesantioquia.gov.co/acceso-informacion-publica/#organica</t>
  </si>
  <si>
    <t xml:space="preserve">Se realiza jornada de socialización del Código de Integridad. Así mismo se realiza medición de percepción de integridad a servidores y colaboradores </t>
  </si>
  <si>
    <t>SEGUIMIENTO AL PLAN ANTICORRUPCIÓN 2025 EN TRANSICIÓN  AL PROGRAMA DE TRANSPARENCIA Y ETICA PUBLICA</t>
  </si>
  <si>
    <r>
      <rPr>
        <b/>
        <sz val="11"/>
        <color rgb="FF000000"/>
        <rFont val="Arial"/>
        <family val="2"/>
      </rPr>
      <t>COMPONENTE  1:</t>
    </r>
    <r>
      <rPr>
        <sz val="11"/>
        <color rgb="FF000000"/>
        <rFont val="Arial"/>
        <family val="2"/>
      </rPr>
      <t xml:space="preserve">  GESTIÓN DEL RIESGO DE CORRUPCIÓN</t>
    </r>
  </si>
  <si>
    <t>Revisar y actualizar la política de administración de riesgo  y presentarla a la alta dirección para la aprobación.</t>
  </si>
  <si>
    <t xml:space="preserve">Política de riesgos Socializada </t>
  </si>
  <si>
    <t xml:space="preserve">Actualmente la politica está aprobada en el mes de octubre de 2024; no obstante, se ha venido socializando con alrededor de 3 procesos de los 21 que tenemos en la Entidad. </t>
  </si>
  <si>
    <t>https://indeportesantioquia.sharepoint.com/:b:/r/sites/SGC2/Documentos%20compartidos/L_Mejoramiento_continuo/5.Documentos_Calidad/Politica%20de%20Gesti%C3%B3n%20del%20Riesgo%20V4%202024%20.pdf?csf=1&amp;web=1&amp;e=mtROmc
Reunion Riesgos Escenarios - Informe de asistencia 3-10-25.txt</t>
  </si>
  <si>
    <t xml:space="preserve">La politica se presentó en el Comité de Gestión y Desempeño Institucional en octubre de 2024, se empezó a socializar con los procesos en marzo de 2025, se ha socialidado a todos los procesos salvo a Investigación, estamos organizando para que se de la actividad a mediados de septiembre de este año, junto con la revisión de sus riesgos. No obstante no se finaliza la actividad teniendo en cuenta que se está pediente de los cambios que generará la función publica en la guía actual </t>
  </si>
  <si>
    <t>https://indeportesantioquia.sharepoint.com/:b:/s/EquipoPlaneacin/EWLVNkK21dBKowIezv6nsw8B4O--ozeXvVNmjUBfgOUyog?email=controlinterno%40indeportesantioquia.gov.co&amp;e=BdPKOP</t>
  </si>
  <si>
    <t>Durante la vigencia se soalizó y actualizó la politica con la V6 de la Guia de administración de riesgtos de la Función Pública; Sin embargo, para el mes de septiembrte de 2025 la Función Pública lanzó la guía v7 denomidad "Guia para la Gestión Integral del Riesgo" que será ajustada implementada y socializad para el 2026</t>
  </si>
  <si>
    <r>
      <rPr>
        <b/>
        <sz val="11"/>
        <color rgb="FF000000"/>
        <rFont val="Arial"/>
        <family val="2"/>
      </rPr>
      <t xml:space="preserve">Subcomponente 1. </t>
    </r>
    <r>
      <rPr>
        <sz val="11"/>
        <color rgb="FF000000"/>
        <rFont val="Arial"/>
        <family val="2"/>
      </rPr>
      <t>Política de Administración de Riesgos</t>
    </r>
  </si>
  <si>
    <t>Realizar el seguimiento a los riesgos de gestión y fiscales de forma bimestral y generar un informe de su monitoreo</t>
  </si>
  <si>
    <t xml:space="preserve">Informe de seguimiento a los riesgos de Gestión y Fiscales </t>
  </si>
  <si>
    <t xml:space="preserve">Se ha venido realizando un proceso de revisión de riesgos, de controles y de seguimiento con cada una de las areas, las mismas durante los primeros cuatro meses del año han venido realizando sus respectivos seguimientos econtrando como mayor dificultad el cargue de evidencias; no obstante, como OAP debemos encontrar la manera de que  el cargue de evidencias, no genere un cuello de botella en los procesos y a su vez responda a las necesidades de validacion de su ejecución por las diferentes lineas de defensa. </t>
  </si>
  <si>
    <t>Reunion Riesgos Escenarios - Informe de asistencia 3-10-25.txt
https://indeportesantioquia.sharepoint.com/:b:/r/sites/SGC2/Documentos%20compartidos/3.1%20Evidencias%20deRriegos/Mejoramiento%20continuo/Evidencias%20Riesgos%202025/Riesgos%20de%20Gesti%C3%B3n%202025/Asesoria%20en%20Riesgos%202025%20(1).pdf?csf=1&amp;web=1&amp;e=OGLVnC</t>
  </si>
  <si>
    <t xml:space="preserve">Se entrega y se publica el día 09 de septiembre de 2025 el del ultimo bimestre </t>
  </si>
  <si>
    <t>Se realiza el seguimiento bimesttral a los riesgos, se publica la matriz consolidada en transparencia y se genera el informe respectivo para diciembre 30 de 2025, como evidencia queda la matriz de riesgo consolidada</t>
  </si>
  <si>
    <t xml:space="preserve">Se realiza el seguimietno consolidado de los riesgos </t>
  </si>
  <si>
    <t xml:space="preserve">Revisar y actualizar el mapa de riesgos de corrupción de los procesos del Sistema de Gestión de Calidad </t>
  </si>
  <si>
    <t>Mapa de riesgos de corrupción actualizada y consolidada</t>
  </si>
  <si>
    <t xml:space="preserve">Líderes y Gestores de los macroprocesos misionales, de planeación, apoyo, evaluación y control. </t>
  </si>
  <si>
    <t>Siendo la OAP segunda línea de defensa y encargada de asesorar a las dependencias, publicó el mapa de riesgos de corrupción el 31 de enero de 2025 de forma consolidada y se ha venido actualizando con cada una de las dependencias durante el primer cuatrimestre del año. Estamos en proceos de publicar el primer seguimiento con corte al 30 de abril de 2025</t>
  </si>
  <si>
    <t>https://indeportesantioquia.gov.co/acceso-informacion-publica/#1706891432322-edb3fadb-6379</t>
  </si>
  <si>
    <t xml:space="preserve">No todas las areas hicieron el reporte parcial por ello se genera un informe establenciendo que areas con corte al 30 de noviembre y que areas con corte al 31 de octubre </t>
  </si>
  <si>
    <t>Publicar el Mapa de Riesgos de Corrupción</t>
  </si>
  <si>
    <t>Matriz de Riesgos de corrupción</t>
  </si>
  <si>
    <t>El mapa se publicó el  31 de enero de 2025 de acuerdo con los líneamientos de la Ley 1474 de 2011. El</t>
  </si>
  <si>
    <t>se publica en el pagina web link de trasnparencia</t>
  </si>
  <si>
    <t>Se publica  el consolidado a 30 de octubre de 2025</t>
  </si>
  <si>
    <t xml:space="preserve">Se establece 90% teniendo en cuenta que falta el seguimiento del último mes del año </t>
  </si>
  <si>
    <t>Realizar monitoreo y revisión a los riesgos de corrupción</t>
  </si>
  <si>
    <t>Matriz de Riesgos de corrupción con su respectivo seguimiento</t>
  </si>
  <si>
    <t>Líderes y Gestores de los procesosl.</t>
  </si>
  <si>
    <t xml:space="preserve">Se ha venido realizando reuniones con los procesos para revisar los riegos de corrupción asociados a ellos; hoy todos tiene el seguimiento actualizado, sin embargo hemos revisado con 10 procesos tenemos pendientes 11 de ello. Todos los procesos hicieron seguimiento menos Comunicaicones y recreación. </t>
  </si>
  <si>
    <t>https://indeportesantioquia.gov.co/wp-admin/post.php?vc_action=vc_inline&amp;post_id=7594&amp;post_type=page</t>
  </si>
  <si>
    <t xml:space="preserve">Se publicó la matriz de riegos consolidada con su segumiento quedando pendientes los procesos: Juridico, contratación y adquisiciones; Deporte formativo y Recreación por su actulización. el día primero de septiembre se les envio correo electronico como recordatorio, sin embargo no hicieron caso al requerimienbto </t>
  </si>
  <si>
    <t>Se publica  el consolidado a 30 de diciembre de 2025</t>
  </si>
  <si>
    <t>Monitorear bimestralmente el seguimiento a los riesgos y realizar un informe cuatrimestralmente el estado de los riesgos de corrupción, reportando los riesgos de corrupción materializados</t>
  </si>
  <si>
    <t>Matriz de riesgos consolidada</t>
  </si>
  <si>
    <t xml:space="preserve">Se ha venido realizando reuniones con los procesos para revisar los riegos de corrupción asociados a ellos; hoy todos tiene el seguimiento actualizado, sin embargo hemos revisado para ajustar estructura y controles con 10 procesos tenemos pendientes 11 de ellos </t>
  </si>
  <si>
    <t>https://indeportesantioquia.sharepoint.com/:b:/r/sites/SGC2/Documentos%20compartidos/3.1%20Evidencias%20deRriegos/Mejoramiento%20continuo/Evidencias%20Riesgos%202025/Riesgos%20de%20Gesti%C3%B3n%202025/Asesoria%20en%20Riesgos%202025%20(1).pdf?csf=1&amp;web=1&amp;e=OGLVnC</t>
  </si>
  <si>
    <t xml:space="preserve">se entregó el informe correspondientes </t>
  </si>
  <si>
    <t xml:space="preserve">Se publica  el consolidado a 30 de diciembre de 2025 y se envia y se publica el informe correspondiente </t>
  </si>
  <si>
    <t xml:space="preserve">Realizar seguimiento al PAAC -en transición al Programa de Transparencia y Ética Pública.  </t>
  </si>
  <si>
    <t>Esta actividad se desarrolla a partir del 2/05/2025 dado que la misma es con corte al 30/04/2025. Sin embargo y sin perjuicio de lo anteriormente relacionado la OCI viene realziando analisis del al PAAC -en transición al Programa de Transparencia y Ética Pública, publicado en la página de transparencia.</t>
  </si>
  <si>
    <t>La actividad se ha venido desarrollando desde el mes de agosto, mediante la remisión de dos correos a la OAP, en los cuales la OCI elevó la solicitud de información. Es importante precisar que el informe se presenta con corte al 30 de agosto de 2025.
En la carpeta de evidencias reposan los correos remitidos como soporte del seguimiento realizado.</t>
  </si>
  <si>
    <t>"En atención a las responsabilidades asignadas a la Oficina de Control Interno y teniendo en cuenta el proceso de entrega de cargo del Jefe de la OCI, se consideró necesario anticipar el seguimiento a las actividades del Programa de Transparencia y Ética Pública con corte extraordinario al 30 de noviembre de 2025.
Seguimiento al PAAC – en transición al Programa de Transparencia y Ética Pública
Esta actividad se ha venido desarrollando mediante la remisión de comunicaciones oficiales a la Oficina Asesora de Planeación (OAP), en las cuales la OCI solicitó la información actualizada y los avances registrados por las dependencias responsables.
La OAP, como segunda línea de defensa y consolidadora del Programa, fue requerida para gestionar el diligenciamiento y verificación de la matriz correspondiente.
Evidencias del seguimiento
Toda la trazabilidad del seguimiento efectuado se encuentra almacenada en la carpeta de evidencias, donde reposan los correos oficiales enviados a la OAP, los acuses de recibo y demás documentos que soportan las gestiones adelantadas por la OCI en esta fase de cierre."</t>
  </si>
  <si>
    <t>Realizar seguimiento al monitoreo del mapa de riesgos de corrupción por parte de la OAP</t>
  </si>
  <si>
    <t xml:space="preserve">Informe de verificación del seguimiento del mapa de riesgos de corrupción </t>
  </si>
  <si>
    <t>Esta actividad se desarrolla a partir del 2/05/2025 dado que la misma es con corte al 30/04/2025. No obstante, la semana del 07 al 11 de abril se realizó reunion con cada uno de los procesos, realizando validacion al mapa de riegsos de corrupción.</t>
  </si>
  <si>
    <t>En atención a las responsabilidades asignadas a la Oficina de Control Interno y teniendo en cuenta el proceso de entrega de cargo del Jefe de la OCI, se consideró necesario anticipar el seguimiento a las actividades del Programa de Transparencia y Ética Pública con corte extraordinario al 30 de noviembre de 2025.
Seguimiento al monitoreo del mapa de riesgos de corrupción por parte de la OAP
De igual manera, se realizó seguimiento al estado del monitoreo del mapa de riesgos de corrupción, elevando requerimientos formales a la OAP para obtener la información a corte 30 de noviembre de 2025.
La solicitud incluyó la verificación de avances, controles y análisis efectuados por la dependencia responsable
Evidencias del seguimiento
Toda la trazabilidad del seguimiento efectuado se encuentra almacenada en la carpeta de evidencias, donde reposan los correos oficiales enviados a la OAP, los acuses de recibo y demás documentos que soportan las gestiones adelantadas por la OCI en esta fase de cierre.</t>
  </si>
  <si>
    <t>Realizar auditorías internas con enfoque a riesgos.</t>
  </si>
  <si>
    <t xml:space="preserve">Informe de auditoría a procesos priorizados de acuerdo con el Plan de Auditoría. </t>
  </si>
  <si>
    <t>Para este cuatrimestre no se han realizado las Auditorias Internas, la cuales se ejecutaran para el siguimiento cuatrimestre</t>
  </si>
  <si>
    <t>Informamos que ya hemos avanzado significativamente en el tema. El contrato se encuentra formalizado y la agenda ha sido definida. Con estos elementos en orden, la actividad está programada para iniciar el próximo 3 de septiembre.</t>
  </si>
  <si>
    <t>AGENDA AUDITORIAS INDEPORTES V2.xlsx
https://indeportesantioquia.sharepoint.com/:b:/r/sites/EquipoPlaneacin/Documentos%20compartidos/2025/CONTRATOS/UDEA%20AUDITORIAS%20INTERNAS/01%20CAE.pdf?csf=1&amp;web=1&amp;e=eSzYBr</t>
  </si>
  <si>
    <t xml:space="preserve">Durante el mes de Septiembre de 2025, se realizó la  auditoria interna a los 21 procesos que hacen parte de sistemas de Gestión de la Calidad con apoyo de la Universidad de Antioquia. De esta actividad obtuvimos el siguiente resultado 176 hallazgos, distribuidos en 8 no conformidade, 36 observaciones, 68 oprotunidades de mejora y 64 fortalezas. </t>
  </si>
  <si>
    <t>INFORMES</t>
  </si>
  <si>
    <r>
      <rPr>
        <b/>
        <sz val="11"/>
        <color rgb="FF000000"/>
        <rFont val="Arial"/>
      </rPr>
      <t xml:space="preserve">COMPONENTE 2. </t>
    </r>
    <r>
      <rPr>
        <sz val="11"/>
        <color rgb="FF000000"/>
        <rFont val="Arial"/>
      </rPr>
      <t>RACIONALIZACIÓN DE TRÁMITES</t>
    </r>
  </si>
  <si>
    <r>
      <rPr>
        <b/>
        <sz val="11"/>
        <color rgb="FF000000"/>
        <rFont val="Arial"/>
      </rPr>
      <t>Subcomponente 1.</t>
    </r>
    <r>
      <rPr>
        <sz val="11"/>
        <color rgb="FF000000"/>
        <rFont val="Arial"/>
      </rPr>
      <t xml:space="preserve"> Identificación de trámites</t>
    </r>
  </si>
  <si>
    <r>
      <rPr>
        <sz val="11"/>
        <color rgb="FF000000"/>
        <rFont val="Arial"/>
        <family val="2"/>
      </rPr>
      <t xml:space="preserve">Revisar con las áreas si se identifican nuevos trámites </t>
    </r>
    <r>
      <rPr>
        <sz val="11"/>
        <color rgb="FFFF0000"/>
        <rFont val="Arial"/>
        <family val="2"/>
      </rPr>
      <t>u OPAS</t>
    </r>
    <r>
      <rPr>
        <sz val="11"/>
        <color rgb="FF000000"/>
        <rFont val="Arial"/>
        <family val="2"/>
      </rPr>
      <t xml:space="preserve"> en la entidad</t>
    </r>
  </si>
  <si>
    <t>Trámites y OPAS identificados</t>
  </si>
  <si>
    <t xml:space="preserve">Oficina Asesora de Planeación, Oficina de Sistemas, Proceso de Servicio al Ciudadano y demás dependencias de Indeportes Antioquia.  </t>
  </si>
  <si>
    <r>
      <rPr>
        <b/>
        <sz val="11"/>
        <color rgb="FF000000"/>
        <rFont val="Arial"/>
        <family val="2"/>
      </rPr>
      <t xml:space="preserve">Oficina de sistemas: </t>
    </r>
    <r>
      <rPr>
        <sz val="11"/>
        <color rgb="FF000000"/>
        <rFont val="Arial"/>
        <family val="2"/>
      </rPr>
      <t xml:space="preserve">Se realizó analisis de los trámites de la entidad y no se han identificado trámites nuevos, se trabaja en el cargue de las OPAS identificadas desde el 2024 al Sistema Único de Información de Trámites SUIT en función de avanzar con la solicitud de documentación necesaria a las áreas correspondientes para el cargue y actualización de los OPAS identificados con impacto de cara al ciudadano.   </t>
    </r>
  </si>
  <si>
    <t xml:space="preserve"> </t>
  </si>
  <si>
    <t xml:space="preserve">https://indeportesantioquia-my.sharepoint.com/:b:/g/personal/jbermudez_indeportesantioquia_gov_co/ERyQ4GLcSfJOgMU-vK-GgE4BKKs6tDp1trw2CejusrbY3Q?e=MIM113 
https://indeportesantioquia-my.sharepoint.com/:i:/g/personal/jbermudez_indeportesantioquia_gov_co/EWKbGxnduPtMkFW07_ggAacBZjr27UFDiPDF4nmnZmSbLA?e=ozYtbl </t>
  </si>
  <si>
    <r>
      <rPr>
        <b/>
        <sz val="11"/>
        <color rgb="FF000000"/>
        <rFont val="Arial"/>
      </rPr>
      <t>Proceso de Servicio al Ciudadano:</t>
    </r>
    <r>
      <rPr>
        <sz val="11"/>
        <color rgb="FF000000"/>
        <rFont val="Arial"/>
      </rPr>
      <t xml:space="preserve"> Luego de realizar el cargue completo de las OPAS y Trámites al sistema SUIT, se procedió a notificar a cada dependencia correspondiente, con el fin de que tengan conocimiento de que:
El inventario de atención de los mismos debe ser reportado de manera trimestral.
El informe semestral correspondiente también debe ser diligenciado y remitido en los tiempos establecidos.
</t>
    </r>
    <r>
      <rPr>
        <b/>
        <sz val="11"/>
        <color rgb="FF000000"/>
        <rFont val="Arial"/>
      </rPr>
      <t xml:space="preserve">Proceso de Servicio al Ciudadano:
</t>
    </r>
    <r>
      <rPr>
        <sz val="11"/>
        <color rgb="FF000000"/>
        <rFont val="Arial"/>
      </rPr>
      <t xml:space="preserve">Se logró realizar el cargue de las OPAs y trámites en el SUIT. Adicionalmente, se envió el reporte de ley trimestral de los inventarios, en cumplimiento del principio de transparencia de la información, dando así cumplimiento al componente correspondiente.
</t>
    </r>
    <r>
      <rPr>
        <b/>
        <sz val="11"/>
        <color rgb="FF000000"/>
        <rFont val="Arial"/>
      </rPr>
      <t xml:space="preserve">Por parte de la Oficina Asesora de Planeación </t>
    </r>
    <r>
      <rPr>
        <sz val="11"/>
        <color rgb="FF000000"/>
        <rFont val="Arial"/>
      </rPr>
      <t>se publicó en el modulo de transparencia en el bloque de "trámites y servicios" los procedimientos y formatos de los trámites y OPAS.</t>
    </r>
  </si>
  <si>
    <t>https://indeportesantioquia-my.sharepoint.com/:b:/g/personal/jbermudez_indeportesantioquia_gov_co/ERyQ4GLcSfJOgMU-vK-GgE4BKKs6tDp1trw2CejusrbY3Q?e=MIM113 
https://indeportesantioquia-my.sharepoint.com/:i:/g/personal/jbermudez_indeportesantioquia_gov_co/EWKbGxnduPtMkFW07_ggAacBZjr27UFDiPDF4nmnZmSbLA?e=ozYtbl 
https://indeportesantioquia.gov.co/acceso-informacion-publica/#tramites-servicios
https://indeportesantioquia.sharepoint.com/:b:/s/EquipoPlaneacin/EaQfrIQ_votChMgZH8epPUEBvDYdaeMVAU6BHRDe065LQg?e=vdjlkB</t>
  </si>
  <si>
    <t>En el marco del fortalecimiento del Proceso de Servicio al Ciudadano, se completó el cargue integral de las OPAS y los trámites institucionales en el sistema SUIT. Asimismo, se llevaron a cabo los reportes trimestrales y semestrales correspondientes, con información actualizada hasta el corte de septiembre, y se elaboró el informe semestral con corte a junio, cumpliendo con los requisitos de reporte establecidos.
De igual forma, se incorporaron dos nuevas OPAS asociadas a la Ruta en Mercurio – Estímulos de la Subgerencia de Altos Logros. Para estas, se diseñaron y configuraron las rutas respectivas en el sistema de información Mercurio, garantizando un adecuado tratamiento, seguimiento y reporte de la información, y contribuyendo así a la consolidación y trazabilidad del servicio.</t>
  </si>
  <si>
    <t>https://www.funcionpublica.gov.co/dafpIndexerBT/tramite/index?find=FindNext&amp;query=ESCUELA+TECNOL%C3%93GICA+INSTITUTO+T%C3%89CNICO+CENTRAL&amp;filtroEntidad=4610&amp;filtroSector=&amp;filtroDepartamento=&amp;filtroMunicipio=05001&amp;bloquearFiltroEntidad=&amp;bloquearFiltroSector=&amp;bloquearFiltroDepartamento=&amp;bloquearFiltroMunicipio=</t>
  </si>
  <si>
    <r>
      <rPr>
        <sz val="11"/>
        <color rgb="FF000000"/>
        <rFont val="Arial"/>
        <family val="2"/>
      </rPr>
      <t>En caso de identificar nuevos trámites</t>
    </r>
    <r>
      <rPr>
        <sz val="11"/>
        <color rgb="FFFF0000"/>
        <rFont val="Arial"/>
        <family val="2"/>
      </rPr>
      <t xml:space="preserve"> u OPAS</t>
    </r>
    <r>
      <rPr>
        <sz val="11"/>
        <color rgb="FF000000"/>
        <rFont val="Arial"/>
        <family val="2"/>
      </rPr>
      <t xml:space="preserve"> priorizarlos y registrarlos en el </t>
    </r>
    <r>
      <rPr>
        <sz val="11"/>
        <color rgb="FFFF0000"/>
        <rFont val="Arial"/>
        <family val="2"/>
      </rPr>
      <t>SUIT</t>
    </r>
  </si>
  <si>
    <t>Trámites y OPAS cargadas y actualizadas en el SUIT</t>
  </si>
  <si>
    <r>
      <rPr>
        <b/>
        <sz val="11"/>
        <color rgb="FF000000"/>
        <rFont val="Arial"/>
        <family val="2"/>
      </rPr>
      <t>Proceso de Servicio al Ciudadano:</t>
    </r>
    <r>
      <rPr>
        <sz val="11"/>
        <color rgb="FF000000"/>
        <rFont val="Arial"/>
        <family val="2"/>
      </rPr>
      <t xml:space="preserve"> Con las mesas de trabajo ejecutadas en articulación con la Oficina  de Sistemas y la Oficina Asesora de Planeación, se lograron identificar 9 OPAS de cara a la ciudadanía. Además, se realizaron las hojas de vida de los mismos. Posteriormente, la Oficina de Sistemas y el proceso de Servicio al Ciudadano definirán cuáles serán racionalizados y procederán a subirlos al SUIT.  
</t>
    </r>
    <r>
      <rPr>
        <b/>
        <sz val="11"/>
        <color rgb="FF000000"/>
        <rFont val="Arial"/>
        <family val="2"/>
      </rPr>
      <t>Oficina de sistema</t>
    </r>
    <r>
      <rPr>
        <sz val="11"/>
        <color rgb="FF000000"/>
        <rFont val="Arial"/>
        <family val="2"/>
      </rPr>
      <t xml:space="preserve">s: Se realizó analisis de los trámites de la entidad y no se han identificado trámites nuevos, se trabaja en el cargue de las OPAS identificadas desde el 2024 al Sistema Único de Información de Trámites SUIT en función de avanzar con la solicitud de documentación necesaria a las áreas correspondientes para el cargue y actualización de los OPAS identificados con impacto de cara al ciudadano.   
</t>
    </r>
  </si>
  <si>
    <t>https://indeportesantioquia.sharepoint.com/sites/SGC2/Documentos%20compartidos/Forms/AllItems.aspx?id=%2Fsites%2FSGC2%2FDocumentos%20compartidos%2F2%2EPlan%20de%20Mejoramiento%2FEvidencias%2Finstitucional%2FServicio%20al%20Ciudadano%2FSC%2D19&amp;viewid=a2f1d042%2Daf6e%2D4186%2Dbd4e%2Dc44ba5e39a84&amp;p=true&amp;ga=1</t>
  </si>
  <si>
    <r>
      <rPr>
        <b/>
        <sz val="11"/>
        <color rgb="FF000000"/>
        <rFont val="Arial"/>
        <family val="2"/>
      </rPr>
      <t>Proceso de Servicio al Ciudadano:</t>
    </r>
    <r>
      <rPr>
        <sz val="11"/>
        <color rgb="FF000000"/>
        <rFont val="Arial"/>
        <family val="2"/>
      </rPr>
      <t xml:space="preserve"> Luego de realizar el cargue completo de las OPAS y Trámites al sistema SUIT, se procedió a notificar a cada dependencia correspondiente, con el fin de que tengan conocimiento de que:
El inventario de atención de los mismos debe ser reportado de manera trimestral.
El informe semestral correspondiente también debe ser diligenciado y remitido en los tiempos establecidos.
</t>
    </r>
    <r>
      <rPr>
        <b/>
        <sz val="11"/>
        <color rgb="FF000000"/>
        <rFont val="Arial"/>
        <family val="2"/>
      </rPr>
      <t xml:space="preserve">Proceso de Servicio al Ciudadano:
</t>
    </r>
    <r>
      <rPr>
        <sz val="11"/>
        <color rgb="FF000000"/>
        <rFont val="Arial"/>
        <family val="2"/>
      </rPr>
      <t>Se logró realizar el cargue de las OPAs y trámites en el SUIT. Adicionalmente, se envió el reporte de ley trimestral de los inventarios, en cumplimiento del principio de transparencia de la información, dando así cumplimiento al componente correspondiente.</t>
    </r>
  </si>
  <si>
    <t>https://indeportesantioquia.sharepoint.com/:f:/r/sites/SGC2/Documentos%20compartidos/Servicio%20al%20Ciudadano/SUIT?csf=1&amp;web=1&amp;e=neTsMD
https://indeportesantioquia.gov.co/acceso-informacion-publica/#tramites-servicios
https://indeportesantioquia.sharepoint.com/:b:/s/EquipoPlaneacin/EaQfrIQ_votChMgZH8epPUEBvDYdaeMVAU6BHRDe065LQg?e=vdjlkB</t>
  </si>
  <si>
    <r>
      <rPr>
        <b/>
        <sz val="11"/>
        <color rgb="FF000000"/>
        <rFont val="Arial"/>
      </rPr>
      <t>Proceso de Servicio al Ciudadano:</t>
    </r>
    <r>
      <rPr>
        <sz val="11"/>
        <color rgb="FF000000"/>
        <rFont val="Arial"/>
      </rPr>
      <t xml:space="preserve"> se incorporaron dos nuevas OPAS asociadas a la </t>
    </r>
    <r>
      <rPr>
        <i/>
        <sz val="11"/>
        <color rgb="FF000000"/>
        <rFont val="Arial"/>
      </rPr>
      <t>Ruta en Mercurio – Estímulos</t>
    </r>
    <r>
      <rPr>
        <sz val="11"/>
        <color rgb="FF000000"/>
        <rFont val="Arial"/>
      </rPr>
      <t xml:space="preserve"> de la Subgerencia de Altos Logros. Para estas, se diseñaron y configuraron las rutas respectivas en el sistema de información Mercurio, garantizando un adecuado tratamiento, seguimiento y reporte de la información, y contribuyendo así a la consolidación y trazabilidad del servicio.</t>
    </r>
  </si>
  <si>
    <t>https://indeportesantioquia.sharepoint.com/:f:/r/sites/SGC2/Documentos%20compartidos/PAAC%20en%20transici%C3%B3n%20a%20Transparencia%20y%20%C3%89tica%20P%C3%BAblica%202025/EVIDENCIAS%202025%20SERVICIO%20AL%20CIUDADANO?csf=1&amp;web=1&amp;e=g2C2Va</t>
  </si>
  <si>
    <t>Verificar si los trámites existentes requieren actualización</t>
  </si>
  <si>
    <t>Tramites actualizados</t>
  </si>
  <si>
    <t xml:space="preserve">Oficina Asesora Jurídica </t>
  </si>
  <si>
    <t>07/05/2025 Se verificaron los tramites relacionados con Registro y Control y los mismo se encuentran actualizados a la fecha e implementados mediante los formato D-PJ-01 Lista de chequeo inscripcion miembros organanismos deportivo, D-PJ- 02 Lista de chequeo solicitud de personeria juridica de organismos deportivos D-PJ- 03 PROCEDIMIENTO PARA EL  OTORGAMIENTO DE PERSONERÍA  JURÍDICA A ORGANISMOS DEPORTIVOS</t>
  </si>
  <si>
    <r>
      <rPr>
        <b/>
        <sz val="11"/>
        <color rgb="FF000000"/>
        <rFont val="Calibri"/>
        <family val="2"/>
        <scheme val="minor"/>
      </rPr>
      <t>Formato D-PJ 01</t>
    </r>
    <r>
      <rPr>
        <sz val="11"/>
        <color rgb="FF000000"/>
        <rFont val="Calibri"/>
        <family val="2"/>
        <scheme val="minor"/>
      </rPr>
      <t xml:space="preserve"> Lista de chequeo inscripcion miembros organanismos deportivo    https://indeportesantioquia.sharepoint.com/:w:/r/sites/SGC2/_layouts/15/Doc.aspx?sourcedoc=%7BC93F7D21-76C0-4C67-BEF9-145505A968C2%7D&amp;file=D-PJ-01%20LISTA%20DE%20CHEQUEO%20INSCRIPCI%C3%93N%20MIEMBROS%20ORGANISMO%20DEPORTIVO%20V3.docx&amp;action=default&amp;mobileredirect=true&amp;DefaultItemOpen=1                                </t>
    </r>
    <r>
      <rPr>
        <b/>
        <sz val="11"/>
        <color rgb="FF000000"/>
        <rFont val="Calibri"/>
        <family val="2"/>
        <scheme val="minor"/>
      </rPr>
      <t>Formato D-PJ- 02</t>
    </r>
    <r>
      <rPr>
        <sz val="11"/>
        <color rgb="FF000000"/>
        <rFont val="Calibri"/>
        <family val="2"/>
        <scheme val="minor"/>
      </rPr>
      <t xml:space="preserve"> Lista de chequeo solicitud de personeria juridica de organismos deportivos  https://indeportesantioquia.sharepoint.com/:w:/r/sites/SGC2/_layouts/15/Doc.aspx?sourcedoc=%7B8E4AAD9C-280E-4CA2-BB4E-E8AC5DA74B0E%7D&amp;file=D-PJ-02%20LISTA%20DE%20CHEQUEO%20SOLICITUD%20DE%20PERSONER%C3%8DA%20JUR%C3%8DDICA%20ORGANISMO%20DEPORTIVO%20V3.docx&amp;action=default&amp;mobileredirect=true&amp;DefaultItemOpen=1                                           </t>
    </r>
    <r>
      <rPr>
        <b/>
        <sz val="11"/>
        <color rgb="FF000000"/>
        <rFont val="Calibri"/>
        <family val="2"/>
        <scheme val="minor"/>
      </rPr>
      <t xml:space="preserve">FormatoD-PJ-03 </t>
    </r>
    <r>
      <rPr>
        <sz val="11"/>
        <color rgb="FF000000"/>
        <rFont val="Calibri"/>
        <family val="2"/>
        <scheme val="minor"/>
      </rPr>
      <t>https://indeportesantioquia.sharepoint.com/sites/SGC2/Documentos%20compartidos/Forms/AllItems.aspx?id=%2Fsites%2FSGC2%2FDocumentos%20compartidos%2FS%5FProceso%5FJuridico%2FProcedimientos%2FP%2DPJ%2D03%5FProcedimiento%20Otorgamiento%20de%20Personer%C3%ADa%20Jur%C3%ADdica%2Epdf&amp;parent=%2Fsites%2FSGC2%2FDocumentos%20compartidos%2FS%5FProceso%5FJuridico%2FProcedimientos</t>
    </r>
  </si>
  <si>
    <t>26/08/2025: la Ofina Asesora Juridica está aplicando la lista de chequeo respecto a los tramites de registro y control , acorde a la ley.
Igualmente los tramites se encuentran actualizados en la plataforma SUIT</t>
  </si>
  <si>
    <t>https://www1.funcionpublica.gov.co/web/suit/buscadortramites</t>
  </si>
  <si>
    <t>02/12/2025: La OAJ está aplicando la lista de chequeo respeto a los tramites de registro y contro acorde a la ley. Igualmente los tramites se encuentran actualizados en la plataforma de SUIT</t>
  </si>
  <si>
    <t>Operación del Sistema de información DEPORTESANT, para la inscripción y servicios ofrecidos por el instituto a los grupos de valor</t>
  </si>
  <si>
    <t>Sistema operando</t>
  </si>
  <si>
    <t xml:space="preserve">Responsable: Subgerencias de Deporte Asociado y Altos Logros y Fomento y Desarrollo Deportivo. </t>
  </si>
  <si>
    <r>
      <rPr>
        <b/>
        <sz val="11"/>
        <color rgb="FF000000"/>
        <rFont val="Arial"/>
        <family val="2"/>
      </rPr>
      <t>Subgerencia de Fomento y Desarrollo Deportivo:</t>
    </r>
    <r>
      <rPr>
        <sz val="11"/>
        <color rgb="FF000000"/>
        <rFont val="Arial"/>
        <family val="2"/>
      </rPr>
      <t xml:space="preserve"> La plataforma Deportesant ha operado en el periodo para los procesos de inscripción y acreditación de los Juegos Escolares, la inscripción de los Juegos Campesinos, los cursos del Sistema Departamental de Capacitación, las inscripciones al Encuentro de Gerentes, Directores o Coordinadores de Entes Deportivos Municipales de Acompañamiento Institucional y los eventos del día Mundial de la actiivdad Física y la Celebración del mes de la niñez. Se han encontrado limitaciones del Sistema frente a la necesidad de registro de los grupos y participantes de las ofertas municipales y los registros de las intervenciones de los promotores departamentales en tiempo real en los municipios. En el primer caso, se adelantan pruebas piloto con la Oficina de Sistemas para revisar si el módulo tipo "escuela" puede suplir dicha necesidad.</t>
    </r>
  </si>
  <si>
    <t>El sistema está en operación sin embargo se recomienda reuniones constantes, con las diferentes dependencias que hacen uso del sistema para validar su aplicabilidad. Adicionlamente se recomienda ampliar el alcance de la interoperabilidad con los demás sistemas de la Entidad de acuerdo con las diferentes reuniones sostenidas con la Oficna de Sistemas - LFGC</t>
  </si>
  <si>
    <r>
      <t xml:space="preserve">Subgerencia de Deporte Asociado y Altos Logros: </t>
    </r>
    <r>
      <rPr>
        <sz val="11"/>
        <color rgb="FF000000"/>
        <rFont val="Arial"/>
        <family val="2"/>
      </rPr>
      <t xml:space="preserve">Para el segundo cuatrimestre la plataforma de DeportesAnt se encuentra operando de manera normal y bajo al asesoria del personal que administra el sistema. en el presente reporte se puede evidenciar que se registran las compras realizadas a los atletas y para atletas en los estimulos economicos, alimentacion, educacion y poliza.  </t>
    </r>
    <r>
      <rPr>
        <b/>
        <sz val="11"/>
        <color rgb="FF000000"/>
        <rFont val="Arial"/>
        <family val="2"/>
      </rPr>
      <t xml:space="preserve">
Subgerencia de Fomento y Desarrollo Deportivo: </t>
    </r>
    <r>
      <rPr>
        <sz val="11"/>
        <color rgb="FF000000"/>
        <rFont val="Arial"/>
        <family val="2"/>
      </rPr>
      <t>El sistema ha operado conforme a las necesidades de los Juegos Intercolegiados y Juegos Departamentales. Se encuentra habilitado para las inscripciones de los Encuentros Subregionales DRAF, los Campamentos Juveniles Subregionales, los eventos de deporte formativo pero no pudo adaptarse a las necesidades de inscripción y registro de las intervenciones de los promotores departamentales, los ciclopaseos, y las convocatorias del Día Mundial de la Bicicleta y la Semana de Hábitos de Vida Saludable. Así mismo, se han presentado dificultades con la asignación de certificados, exigiendo retonar a la expedición de estos por fuera de la plataforma. En este punto, se contactó a la empresa Deporte Virtual e informa que para responder a esta necesidad se requiere un nuevo desarrollo.</t>
    </r>
  </si>
  <si>
    <t>Aunque el sistema viene operando adecuamente, se recomienda que se tenga personal exclusivo de la subgerencia de Altos Logros, dedicado a el manejo y cargue de la informacion en DeportesAnt. en fomento se tiene personal asignado el cual ha venido mejorando en el diligenciamiento de los datos. OAP</t>
  </si>
  <si>
    <r>
      <rPr>
        <b/>
        <sz val="11"/>
        <color theme="1"/>
        <rFont val="Arial"/>
        <family val="2"/>
      </rPr>
      <t>Subgerencia de Fomento y Desarrollo Deportivo:</t>
    </r>
    <r>
      <rPr>
        <sz val="11"/>
        <color theme="1"/>
        <rFont val="Arial"/>
        <family val="2"/>
      </rPr>
      <t xml:space="preserve"> El sistema operó conforme a las necesidades de los certamenes del programa de Juegos Deportivos Institucionales. Sin embargo, no pudo suplir las necesidades de inscripción en varias de las actividades de los programas de Deporte Formativo, Recreación, Actividad Física y Acompañamiento Institucional. Así mismo, la estrategia de importar datos de los participantes y grupos de los entes deportivos municipales tuvo dificultades ya que se sobreescribieron datos de participantes que ya estaban en la plataforma. Es importante revisar estos temas para poder dan cumplimiento a las actividades misionales de forma más efectiva. </t>
    </r>
  </si>
  <si>
    <t>Se mantiene el 70% ya que aunque el sistema este operando, se sigue teniendo los mismso inconvenientes, esto se logra con el seguimiento que le hace la Oficina de Sistemas</t>
  </si>
  <si>
    <t>Se mantiene el 70% ya que aunque el sistema este operando, se sigue teniendo los mismso inconvenientes</t>
  </si>
  <si>
    <t>Definir  la estrategia de rendición de cuentas con la alta dirección</t>
  </si>
  <si>
    <t xml:space="preserve">Estrategia de rendición de cuentas   </t>
  </si>
  <si>
    <t>Apoyan: Oficina Asesora de Planeación, Oficina de Sistemas y Oficina Asesora de Comunicaciones.</t>
  </si>
  <si>
    <t>Oficina de sistemas: Los procesos responsables no ha n solicitado apoyo para este producto hasta la fecha.
Oficina Asesora de Planeación: Esta actividad se realiza a partir del segundo semestre.</t>
  </si>
  <si>
    <t>La OAP ajustó el procidimiento de rendición de cuentas P-PO-15, el cual está publicadoen Share Point, adicionalmente dentro del mismo, se incluyó la actividade de planeación de la estrategia que será divulgada con la Alta Dirección; el procedimiento fue aprobado y  la fecha que se definio para la rendición de cuentas esdiciembre de  2025, la fecha estimada de divulgación de la estrategia es octubre de 2025</t>
  </si>
  <si>
    <t>https://indeportesantioquia.sharepoint.com/sites/SGC2/Documentos%20compartidos/Forms/AllItems.aspx?id=%2Fsites%2FSGC2%2FDocumentos%20compartidos%2FA%5FPlaneacion%5FOrganizacional%2F1%2EProcedimientos%2FP%2DPO%2D15%20Procedimiento%5Frendicion%5Fde%5Fcuentas%20V1%2Epdf&amp;parent=%2Fsites%2FSGC2%2FDocumentos%20compartidos%2FA%5FPlaneacion%5FOrganizacional%2F1%2EProcedimientos</t>
  </si>
  <si>
    <t>04/09/2025 CLDO-OCI se recomienda disminución de la calificación del 100% en observancia a que en el seguimiento la OAP informa del ajuste del procedimiento de rendición de cuentas P-PO-15, se incluyendo la actividad de planeación de la estrategia que será divulgada con la Alta Dirección, es decir a la fecha aún no se ha efectuado la divulgación QUE ES en si lo que dice la acrividad.</t>
  </si>
  <si>
    <t xml:space="preserve">Se han realizado diferentes reuniones durante los meses de octubre y noviembre para definir la metodología y las estrategía de la rendición </t>
  </si>
  <si>
    <t>Asistencia_preparación_RdeC.pdf</t>
  </si>
  <si>
    <t>Conformar la Mesa de Rendición con el consejo de participación ciudadana de antioquia.</t>
  </si>
  <si>
    <t>Mesas realizadas</t>
  </si>
  <si>
    <t>Oficina Asesora de Planeación.
Apoya: Oficina Asesora de Comunicaciones</t>
  </si>
  <si>
    <t>Esta actividad se realizará para el segundo cuatrimestre</t>
  </si>
  <si>
    <t xml:space="preserve">Se está adelantando la planeación de cuando se realizará está actividad </t>
  </si>
  <si>
    <t>4/09/2025 CLDO-OCI. Durante el seguimiento al primer cuatrimestre se evidenció que la actividad fue reprogramada para el segundo cuatrimestre; no obstante, al cierre de este periodo aún se encuentra en etapa de planeación. Esta situación refleja un retraso en la ejecución, por lo cual se recomienda implementar acciones que permitan agilizar su desarrollo.</t>
  </si>
  <si>
    <t xml:space="preserve">El día 27 de noviembre se reunió la profesional Especializada de la Ofina Asesora de Planeación con el Consejo de Participación Ciudadana constituido en la Gobernación de Antioquia para socializarse el ejercicio de rendición de cuentas; se aclara que teniendo en cuenta que el Consejo ya está constituido a nivel departamental y liderado por la Secretaría de Participación Ciudadana de la Gobernación de Antioquia, no se hace necesario constituir uno nuevo si no participar de las mesas realizadas, tal como se hizo el día mencionado. </t>
  </si>
  <si>
    <t>FOTOS CONSEJO PARTICIPACION CIUDADANA</t>
  </si>
  <si>
    <r>
      <rPr>
        <b/>
        <sz val="11"/>
        <rFont val="Arial"/>
        <family val="2"/>
      </rPr>
      <t xml:space="preserve">Subcomponente 2. </t>
    </r>
    <r>
      <rPr>
        <sz val="11"/>
        <rFont val="Arial"/>
        <family val="2"/>
      </rPr>
      <t xml:space="preserve">Información de Calidad y Lenguaje Comprensible </t>
    </r>
  </si>
  <si>
    <t>Recolectar información de la gestión realizada por el instituto con el fin de generar el informe de rendición de cuentas y con lenguajes alternativos comprensibles para todos los grupos de interés.</t>
  </si>
  <si>
    <t>Informe de rendición comprensible para todos los grupos de interés</t>
  </si>
  <si>
    <t>Responsable información de calidad: Oficina Asesora de Planeación.
Apoyo en lenguaje comprensible: Oficina Asesora de Comunicaciones.</t>
  </si>
  <si>
    <t xml:space="preserve">La Oficina Asesora de Planeación constantemente recolecta información sobre la gestión de la Entidad para los informes asociados al plan de desarrollo tanto de la Gobernación de antioquia como los nuestros, no obstantes el informe de rendición se tendrá establecido para el tercer trimestres </t>
  </si>
  <si>
    <t>https://app.powerbi.com/view?r=eyJrIjoiMjI0OWM0OGUtMWU1My00ZTczLWE2NWEtNTFiZTI5MzU4YWE0IiwidCI6ImI3YmJkOWQ2LTczODItNGZiMS05MDUxLWIxNmVjMGZlM2RhZCIsImMiOjR9</t>
  </si>
  <si>
    <t xml:space="preserve">Esta actividad tendrá ejecución en el último cuatrimestre del año </t>
  </si>
  <si>
    <t>4/09/2025 CLDO-OCI. En el primer seguimiento se informó que la actividad venía ejecutándose conforme a lo programado; en el segundo seguimiento se indicó que su desarrollo se realizaría en el tercer cuatrimestre. No obstante, a la fecha no se cuenta con evidencia del avance relacionado con la actividad de implementación de lenguajes alternativos comprensibles para todos los grupos de interés. Adicionalmente, se observa que el link reportado como soporte no funciona, lo que impide la verificación de la información.</t>
  </si>
  <si>
    <t>Durante el mes de octubre desde la Oficina Asesora de Planeación se le solicitó a las areas, los datos para el informe de rendición de cuentas con corte al 30 de octubre de 2025, con el fin de que fuese publicado para la ciudadania el día 18 de noviembre. 
En efecto el día mencionado se publicó en la página web Menú participa el informe de rendición de cuenta y se publicó la noticia.</t>
  </si>
  <si>
    <t>https://indeportesantioquia.gov.co/rendicion-publica-de-cuentas-de-indeportes-antioquia-el-miercoles-10-de-diciembre-a-las-900-a-m-en-el-auditorio-antonio-roldan-betancur/</t>
  </si>
  <si>
    <t>Desarrollar campaña pedagógica con piezas comunicativas didácticas para dar a conocer los informes de rendición de cuentas para población diferencial. para fomentar la participación en los procesos de rendición de cuentas dirigida a servidores y ciudadanos.</t>
  </si>
  <si>
    <t>Campaña realizada</t>
  </si>
  <si>
    <t>Esta actividad se realizará para el tecer cuatrimestre</t>
  </si>
  <si>
    <t xml:space="preserve">5/09/2025.CLDO-OCI. Se observa que la actividad propuesta fue programada para iniciar en septiembre, a pesar de estar contemplada desde enero de 2025. Esta situación puede limitar el alcance de la estrategia y generar pérdida de oportunidades valiosas de participación. En este sentido, se recomienda planear e implementar estas acciones con mayor anticipación, de manera que se logre un proceso más amplio, participativo y efectivo tanto para servidores como para ciudadanos. 09/09/2025 OAP está recomendación se contrastara al momento de verificar </t>
  </si>
  <si>
    <t xml:space="preserve">se ha publicado el 28 de noviembre de 2025 información en las redes sociales donde se divulga la información sobre la actividad de rendición y el informe publicado para la revisión de los grupos de interés </t>
  </si>
  <si>
    <t>Publicaciiones redes rendicion</t>
  </si>
  <si>
    <t>Diseñar piezas comunicativas didácticas para dar a conocer los informes de rendición de cuentas para población diferencial.</t>
  </si>
  <si>
    <t>Piezas publicadas</t>
  </si>
  <si>
    <t>Divulgar por diversos canales de comunicación información sobre el informe de rendición de cuentas para todos los grupos de valor.</t>
  </si>
  <si>
    <t>Información divulgada</t>
  </si>
  <si>
    <t xml:space="preserve">El informe requerido se publicó en el menú participa de la página web, y se divulgó en intrantet, redes </t>
  </si>
  <si>
    <t>Publicar periódicamente el seguimiento y avance del Plan Indicativo de Indeportes Antioquia.</t>
  </si>
  <si>
    <t>Planes publicados</t>
  </si>
  <si>
    <t>Responsable información de calidad: Oficina Asesora de Planeación.
Apoyo en lenguaje comprensible: Oficina Asesora de Comunicaciones
Página web operativa y disponible: Oficina de Sistemas.</t>
  </si>
  <si>
    <t xml:space="preserve">Oficina de Sistemas: La pagina web se encuentra disponible, y se ha capacitado a los responsables de publicar la información. </t>
  </si>
  <si>
    <t>A la fecha se encuentra publicado en transparencia el seguimiento a los planes de acción, los planes indicativos que se envian a la Gobernación de Antioquia y el Power BI que da cuenta de la ejecución de los proyectos con corte a 30 de junio (ya que estos se reailzan de forma trimestral)</t>
  </si>
  <si>
    <t>https://indeportesantioquia.gov.co/acceso-informacion-publica/#1756221998459-95cd29f1-8f66</t>
  </si>
  <si>
    <t>Se ha publicado el plan indicativo con corte poner reporte terrosoft con corte al 30 de septiembre, se publicará antes del 31 de enero la información con corte al 30 de diciembre posterior al cierre financiero de la Entidad, en los mismoplazos establecidos por del DNP</t>
  </si>
  <si>
    <r>
      <rPr>
        <b/>
        <sz val="11"/>
        <rFont val="Arial"/>
        <family val="2"/>
      </rPr>
      <t>Subcomponente 3.</t>
    </r>
    <r>
      <rPr>
        <sz val="11"/>
        <rFont val="Arial"/>
        <family val="2"/>
      </rPr>
      <t xml:space="preserve"> Diálogo de doble vía con la ciudadanía y sus organizaciones</t>
    </r>
  </si>
  <si>
    <t xml:space="preserve">Convocar los grupos de interés a participar en el proceso de rendición de cuentas </t>
  </si>
  <si>
    <t>Convocatorias realizadas</t>
  </si>
  <si>
    <t>Responsable información de calidad: Oficina Asesora de Planeación.
Apoyo en divulgación: Oficina Asesora de Comunicaciones.</t>
  </si>
  <si>
    <t>5/09/2025.La actividad de convocatoria a los grupos de interés fue propuesta desde enero. Inicialmente se reportó su ejecución en el segundo cuatrimestre, pero no se realizó y ahora se reprograma para el último. Se recomienda definir con anticipación la oportunidad de ejecución, dado que se trata de una actividad clave que le da fortaleza al proceso de rendición de cuentas.</t>
  </si>
  <si>
    <t>se publicó la invitación a la audiencia pública de rendición de cuentas a través de redes sociales y página web</t>
  </si>
  <si>
    <t>Rendición de cuentas a los grupos de interés</t>
  </si>
  <si>
    <t xml:space="preserve">
Rendición de cuentas realizada</t>
  </si>
  <si>
    <t>Responsable información de calidad: Oficina Asesora de Planeación.
Apoyo en lenguaje comprensible: Oficina Asesora de Comunicaciones 
Apoyo técnico: Oficina de Sistemas.</t>
  </si>
  <si>
    <t xml:space="preserve">El evento publico de rendición de cuentas se realizó el 10 de diciembre a las 9:00 am en al Auditorio Antonio Roldan Betancur, se anexa listado de asistencia.se hizo </t>
  </si>
  <si>
    <t>INFORME RENDICION DE CUENTAS.pdf</t>
  </si>
  <si>
    <r>
      <rPr>
        <b/>
        <sz val="11"/>
        <color rgb="FF000000"/>
        <rFont val="Arial"/>
        <family val="2"/>
      </rPr>
      <t>COMPONENTE 3.</t>
    </r>
    <r>
      <rPr>
        <sz val="11"/>
        <color rgb="FF000000"/>
        <rFont val="Arial"/>
        <family val="2"/>
      </rPr>
      <t xml:space="preserve"> RENDICIÓN DE CUENTAS</t>
    </r>
  </si>
  <si>
    <r>
      <rPr>
        <b/>
        <sz val="11"/>
        <rFont val="Arial"/>
        <family val="2"/>
      </rPr>
      <t>Subcomponente 4.</t>
    </r>
    <r>
      <rPr>
        <sz val="11"/>
        <rFont val="Arial"/>
        <family val="2"/>
      </rPr>
      <t xml:space="preserve"> Incentivos para motivar la cultura de la rendición y petición de cuentas</t>
    </r>
  </si>
  <si>
    <t>Gestionar con la Función Pública un espacio de capacitación del Manual Único de Rendición de Cuentas.</t>
  </si>
  <si>
    <t>Capacitaciones realizadas</t>
  </si>
  <si>
    <t xml:space="preserve">Durante el primer periodo del año no se han realizado capacitaciones relacionadas con esta actividad. Sin embargo, se tiene contemplado abordar este tema en el transcurso del primer semestre, en articulación con la ejecución del Plan Institucional de Capacitación (PIC), con el fin de fortalecer las competencias del personal en materia de rendición de cuentas.
10/06/2025: A la fecha, no se ha formalizado la contratación del Plan Institucional de Capacitación (PIC) con la Universidad de Antioquia, motivo por el cual no se han ejecutado actividades de formación durante el primer semestre del año. Se prevé su implementación en el segundo semestre de 2025, una vez se suscriba el contrato correspondiente.
</t>
  </si>
  <si>
    <t>https://indeportesantioquia.gov.co/wp-content/uploads/2025/01/06-PIC-2025.pdf</t>
  </si>
  <si>
    <t>Dentro del Plan de Formación 2025 (PIC), contratado con la Universidad de Antioquia e iniciado a mediados de junio en el segundo semestre del año, se encuentra programada la capacitación en “Presupuesto y Finanzas Públicas”, cuya fecha de ejecución está pendiente por definir.
Este espacio de formación, enmarcado en el ítem de “Competencia en Transparencia y Rendición de Cuentas”, tiene como propósitos:
- Desarrollar capacidades para la formulación, ejecución y evaluación del presupuesto público.
- Fortalecer el conocimiento sobre normativas y el marco legal en materia de finanzas públicas.
- Fomentar la capacidad de análisis y toma de decisiones en la gestión de las finanzas públicas.
Asimismo el dia 29/08/2025, se realiza una consulta a la Función Pública sobre Solicitud de capacitación en el Manual Único de Rendición de Cuentas y poder gestonar con la entidad dicha formación, pendiente de respuesta para poder ejecutar dicha  actividad  en el último cuatrimestre del año. 
09/09/2025 Como respuesta, la entidad programó la jornada de capacitación para el martes 07 de octubre, en el horario de 8:30 a.m. a 11:00 a.m., a través de la plataforma Teams.</t>
  </si>
  <si>
    <t>Se tiene la evidencia de la programación del PIC 2025 con los temas mencionados y la consulta al DAFP 29/08/2025
https://indeportesantioquia.sharepoint.com/:x:/r/sites/SGC2/Documentos%20compartidos/PAAC%20en%20transici%C3%B3n%20a%20Transparencia%20y%20%C3%89tica%20P%C3%BAblica%202025/EVIDENCIAS%202025%20OFICINA%20DE%20TALENTO%20HUMANO/Plan%20de%20Formaci%C3%B3n%202025%20(2).xlsx?d=w9e2d75be3a224caf856ec4376d3ead80&amp;csf=1&amp;web=1&amp;e=aZUgtG
Consulta DAFP :
https://indeportesantioquia.sharepoint.com/:b:/r/sites/SGC2/Documentos%20compartidos/PAAC%20en%20transici%C3%B3n%20a%20Transparencia%20y%20%C3%89tica%20P%C3%BAblica%202025/EVIDENCIAS%202025%20OFICINA%20DE%20TALENTO%20HUMANO/Correo%20Consulta%20Funci%C3%B3n%20P%C3%BAblica%20Rendici%C3%B3n%20de%20Cuentas.pdf?csf=1&amp;web=1&amp;e=lf7dMh</t>
  </si>
  <si>
    <t>5/09/2025.Llama la atención que la actividad de gestionar con la Función Pública un espacio de capacitación en el Manual Único de Rendición de Cuentas, propuesta desde el mes de enero, solo hasta el 29/08/2025 registra una primera consulta a dicha entidad</t>
  </si>
  <si>
    <t xml:space="preserve">Seguimiento parcial con corte 30-11-2025
Dentro del Plan de Formación 2025 (PIC), contratado con la Universidad de Antioquia, se ejecuta la capacitación en “Presupuesto y Finanzas Públicas”, programada entre el 03 de septiembre y el 24 de noviembre de 2025, dictada por la UdeA.
Este espacio formativo, enmarcado en la competencia de “Transparencia y Rendición de Cuentas”, tiene como propósitos:
Desarrollar capacidades para la formulación, ejecución y evaluación del presupuesto público.
Fortalecer el conocimiento sobre la normativa y el marco legal en materia de finanzas públicas.
Fomentar el análisis y la toma de decisiones en la gestión de las finanzas públicas.
Adicionalmente, se adjunta la información relacionada con la capacitación de Función Pública sobre el Manual Único de Rendición de Cuentas. La entidad había solicitado la participación en dos sesiones, pero en las fechas programadas no fue posible asistir en vivo mediante la plataforma Teams, debido a ajustes en el cronograma por parte de Función Pública. Por tal motivo, la información se remite a la Oficina Asesora de Planeación, la cual realizará una capacitación interna antes del cierre del año, con el fin de poder ejecutar esta actividad durante el último cuatrimestre.
22-12/2025: Seguimiento cierre de vigencia - no se dicta la capacitación por OAP para rendición de Cuentas, sin embargo se tienen los Link del DAFP para su revisión publica por todos los servidores de la entidad. </t>
  </si>
  <si>
    <t>https://funcionpublicagovco-my.sharepoint.com/personal/mpmartin_funcionpublica_gov_co/_layouts/15/stream.aspx?id=%2Fpersonal%2Fmpmartin%5Ffuncionpublica%5Fgov%5Fco%2FDocuments%2FGrabaciones%2FCapacitaci%C3%B3n%20masiva%20%2D%20Participaci%C3%B3n%20ciudadana%20y%20rendici%C3%B3n%20de%20cuentas%2D20251009%5F083456%2DGrabaci%C3%B3n%20de%20la%20reuni%C3%B3n%2Emp4&amp;nav=eyJyZWZlcnJhbEluZm8iOnsicmVmZXJyYWxBcHAiOiJTdHJlYW1XZWJBcHAiLCJyZWZlcnJhbFZpZXciOiJTaGFyZURpYWxvZy1MaW5rIiwicmVmZXJyYWxBcHBQbGF0Zm9ybSI6IldlYiIsInJlZmVycmFsTW9kZSI6InZpZXcifX0&amp;ga=1&amp;referrer=StreamWebApp%2EWeb&amp;referrerScenario=AddressBarCopied%2Eview%2E8853a5ec%2D7242%2D4699%2D81fd%2D2215d42eac5c</t>
  </si>
  <si>
    <t xml:space="preserve">Se Propone para la siguiente vigencia capacitación por la AOP a toda la entidad sobre el tema adicional a lo indicado por el DAFP </t>
  </si>
  <si>
    <r>
      <rPr>
        <b/>
        <sz val="11"/>
        <rFont val="Arial"/>
        <family val="2"/>
      </rPr>
      <t>Subcomponente 5.</t>
    </r>
    <r>
      <rPr>
        <sz val="11"/>
        <rFont val="Arial"/>
        <family val="2"/>
      </rPr>
      <t xml:space="preserve"> Evaluación y Retroalimentación a la gestión institucional</t>
    </r>
  </si>
  <si>
    <t>Diseñar un formulario para la evaluación de la rendición de cuentas</t>
  </si>
  <si>
    <t xml:space="preserve">formulario diseñado </t>
  </si>
  <si>
    <t>se realizón un formulario para la evaluación de la rendición, para acceder a la evaluación, la cual fue diligenciada por 76 personas, ver informe rendición de cuenta s</t>
  </si>
  <si>
    <t>https://forms.office.com/r/tqdZZD42Xz?origin=lprLink
https://indeportesantioquia.sharepoint.com/:b:/s/EquipoPlaneacin/IQCd3tbSIApHS41XsVXmnFo9AQic3T4K85MRNodXoB1phSg?email=controlinterno%40indeportesantioquia.gov.co&amp;e=zKOqGf</t>
  </si>
  <si>
    <t xml:space="preserve">Análisis de resultados de la evaluación. </t>
  </si>
  <si>
    <t xml:space="preserve">Informe de resultados </t>
  </si>
  <si>
    <t>Implementación de la política de servicio al ciudadano</t>
  </si>
  <si>
    <t>Política de servicios al ciudadano implementado</t>
  </si>
  <si>
    <t>Proceso de Servicio al Ciudadano</t>
  </si>
  <si>
    <t>Se actualiza la Política de Servicio al Ciudadano, incluyendo los responsables directos de su implementación, y se incorpora al Sistema de Gestión de la Calidad (SGC) y al componente de Transparencia, para conocimiento de todos los funcionarios y ciudadanos.</t>
  </si>
  <si>
    <t>https://indeportesantioquia.sharepoint.com/sites/SGC2/Documentos%20compartidos/Forms/AllItems.aspx?id=%2Fsites%2FSGC2%2FDocumentos%20compartidos%2FServicio%20al%20Ciudadano%2FDOCUMENTOS%20DE%20CALIDAD%2FPolitica%2Dde%2DServicio%2Dal%2DCiudadano%2DV3%20%281%29%2Epdf&amp;parent=%2Fsites%2FSGC2%2FDocumentos%20compartidos%2FServicio%20al%20Ciudadano%2FDOCUMENTOS%20DE%20CALIDAD</t>
  </si>
  <si>
    <t>Durante la vigencia anterior, se actualizó la Política de Servicio al Ciudadano, incorporando los responsables directos de su implementación. Esta política fue integrada al Sistema de Gestión de la Calidad (SGC) y al componente de Transparencia, con el objetivo de garantizar su conocimiento y aplicación tanto por parte de los funcionarios como de la ciudadanía.
Adicionalmente, se envió un correo electrónico para la socialización de dicha política, y se dejó establecida su revisión periódica, con el fin de asegurar que se mantenga actualizada y alineada con las necesidades y objetivos institucionales.</t>
  </si>
  <si>
    <t>La política institucional se encuentra actualizada y plenamente aplicable a los procesos de gestión de la entidad. Con base en ella, se vienen adelantando las actualizaciones documentales correspondientes, entre ellas la revisión y ajuste del Manual de Servicio al Ciudadano. Asimismo, se están ejecutando las acciones necesarias para garantizar que el proceso avance de manera adecuada y responda oportunamente a las necesidades del servicio, fortaleciendo su efectividad y coherencia con los lineamientos establecidos.</t>
  </si>
  <si>
    <t>Promover al interior de la dependencia con los gestores de Servicio a la Ciudadanía en cada una de las áreas los contenidos del Servicio al Ciudadano.</t>
  </si>
  <si>
    <t>Acta de reunión con los contenidos del Servicio al Ciudadano.</t>
  </si>
  <si>
    <t>Se realizó la actualización del procedimiento de gestión de PQRSDF P-SC-02, y posteriormente se llevara a cabo una jornada de capacitación dirigida a los gestores y al personal de la entidad, con el fin de socializar y fortalecer la aplicación del procedimiento de Servicio al Ciudadano.</t>
  </si>
  <si>
    <t>https://indeportesantioquia.sharepoint.com/:b:/r/sites/SGC2/Documentos%20compartidos/2.Plan%20de%20Mejoramiento/Evidencias/institucional/Servicio%20al%20Ciudadano/SC-38/PROCEDIMIENTO%20PQRSDF%20ACTUALIZADO.pdf?csf=1&amp;web=1&amp;e=Sns54h</t>
  </si>
  <si>
    <t>Revisión del Alcance del Proceso de Gestión Documental y Servicio al Ciudadano
Se revisó el alcance del proceso de Gestión Documental y Servicio al Ciudadano, en el marco de la radicación, categorización, direccionamiento y gestión de PQRSDF. Como parte de esta revisión, se establecieron los responsables de cada tarea, los cuales serán relacionados en los procedimientos específicos de cada proceso. El procedimiento actualizado fue enviado al Defensor del Ciudadano y al CADA para su revisión, con el fin de generar la actualización de la versión correspondiente. Adicionalmente, se mantiene una comunicación constante y se han conformado mesas de trabajo para atender las necesidades que surjan en el marco del proceso.
Cabe destacar el notable avance del SUIT en esta vigencia, como resultado del trabajo colaborativo entre las partes involucradas.</t>
  </si>
  <si>
    <t>https://indeportesantioquia.sharepoint.com/:f:/r/sites/SGC2/Documentos%20compartidos/2.Plan%20de%20Mejoramiento/Evidencias/institucional/Servicio%20al%20Ciudadano/SC-49?csf=1&amp;web=1&amp;e=fCH68g</t>
  </si>
  <si>
    <t xml:space="preserve">El Proceso de Servicio al Ciudadano ha presentado avances significativos en el fortalecimiento de la gestión de la atención. Se realizaron llamadas de seguimiento a las quejas y reclamos con el fin de conocer la percepción de los grupos de valor sobre la calidad del servicio prestado. Adicionalmente, se aplicará la Encuesta de Satisfacción 2025-2, espetando que los resultados aportan insumos clave para la mejora continua.
De manera articulada con los gestores de cada proceso, se llevaron a cabo mesas de trabajo orientadas tanto a la racionalización de trámites como al cumplimiento de los procedimientos establecidos para la gestión institucional. Estas acciones han permitido consolidar un proceso más eficiente, transparente y alineado con las necesidades de la ciudadanía.
</t>
  </si>
  <si>
    <t>https://indeportesantioquia.sharepoint.com/:f:/r/sites/SGC2/Documentos%20compartidos/2.Plan%20de%20Mejoramiento/Evidencias/institucional/Servicio%20al%20Ciudadano?csf=1&amp;web=1&amp;e=q5fs7L</t>
  </si>
  <si>
    <t>Contribuir en la mejora continua del proceso del Servicio al Ciudadano.</t>
  </si>
  <si>
    <t>Proceso actualizado en el SGC</t>
  </si>
  <si>
    <t>Desde el Proceso de Servicio al Ciudadano se adelanta un trabajo continuo de actualización y mejora de los documentos de gestión, con el objetivo de garantizar la eficiencia, claridad y pertinencia en la prestación del servicio.</t>
  </si>
  <si>
    <t>https://indeportesantioquia.sharepoint.com/sites/SGC2/SitePages/Plantillas/SERVICIO%20AL%20CIUDADANO.aspx</t>
  </si>
  <si>
    <t>Desde el Proceso de Servicio al Ciudadano se viene adelantando de manera continua la actualización y mejora de los documentos de gestión, con el objetivo de fortalecer la eficiencia, claridad y pertinencia en la prestación del servicio. En este marco, se han realizado avances en los informes de calidad de respuesta a las PQRSDF y en la Encuesta de Satisfacción correspondiente al primer semestre de 2025. Asimismo, se ha avanzado en la caracterización de los grupos de valor, así como en la identificación y reporte en el SUIT de los OPAs y trámites, procesos que permiten articular y responder de manera más efectiva a las necesidades de la ciudadanía.</t>
  </si>
  <si>
    <t>https://indeportesantioquia.sharepoint.com/sites/SGC2/SitePages/Plantillas/SERVICIO%20AL%20CIUDADANO.aspx
https://indeportesantioquia.sharepoint.com/:f:/r/sites/SGC2/Documentos%20compartidos/2.Plan%20de%20Mejoramiento/Evidencias/institucional/Servicio%20al%20Ciudadano/SC-49?csf=1&amp;web=1&amp;e=fCH68g</t>
  </si>
  <si>
    <t>Desde el Proceso de Servicio al Ciudadano se ha impulsado de manera sostenida la actualización y optimización de los documentos de gestión, con el propósito de fortalecer la eficiencia y la claridad en la atención a la ciudadanía. En este sentido, se han alcanzado avances significativos en la elaboración de los informes de calidad de las respuestas a las PQRSDF y en el análisis de la Encuesta de Satisfacción correspondiente al primer semestre de 2025; adicionalmente, para finales de diciembre se lanzará la encuesta que evaluará el desempeño del segundo semestre del año.
De igual forma, se ha avanzado en la caracterización de los grupos de valor y en la identificación y registro de los OPAs y trámites en el sistema SUIT, acciones que fortalecen la articulación institucional y permiten ofrecer respuestas más oportunas, pertinentes y alineadas con las necesidades reales de la ciudadanía.</t>
  </si>
  <si>
    <t>Solicitar recursos que permitan promover la accesibilidad mediante: 
La realización de los ajustes necesarios en la infraestructura física de la entidad.
La implementación de los requisitos de accesibilidad web enmarcados en la política de gobierno digital en la página oficial de Indeportes Antioquia.
El fortalecimiento las capacidades del talento humano en cuanto al conocimiento de otras lenguas.</t>
  </si>
  <si>
    <t xml:space="preserve">Infraestructura adecuada y talento humano idóneo. </t>
  </si>
  <si>
    <t xml:space="preserve">Subgerencia Administrativa y Financiera </t>
  </si>
  <si>
    <t>La página web actualmente cuenta con herramientas de accesibilidad para personas con discapacidad, desde la Subgerencia Administrativa y Financiera se está trabajando en la adecuación de sedes, considerando la accesibilidad física e infraestructura como parte fundamental de este proceso.</t>
  </si>
  <si>
    <t xml:space="preserve">
https://indeportesantioquia.gov.co/</t>
  </si>
  <si>
    <t>Desde la Subgerencia Administrativa y Financiera se está trabajando en la adecuación de las sedes, considerando la accesibilidad física y la infraestructura como aspectos fundamentales dentro de este proceso. Este proyecto ya se encuentra en ejecución bajo un contrato vigente.
Adicionalmente, se cuenta con un indicador de mantenimiento que permite medir y hacer seguimiento a la ejecución del mismo.</t>
  </si>
  <si>
    <t>https://indeportesantioquia.sharepoint.com/:b:/r/sites/SGC2/Documentos%20compartidos/2.Plan%20de%20Mejoramiento/Evidencias/institucional/Servicio%20al%20Ciudadano/PAAC%202025/Solicitud%20informaci%C3%B3n%20mantenimiento%20sedes%20para%20reporte%20de%20indicadores%20del%20mes%20de%20mayo..pdf?csf=1&amp;web=1&amp;e=7brDxV</t>
  </si>
  <si>
    <t>Desde la Subgerencia Administrativa y Financiera se ha avanzado de manera significativa en la adecuación de las sedes, incorporando la accesibilidad física y la infraestructura como elementos clave del proceso. Este proyecto se encuentra actualmente en ejecución bajo un contrato, con un 95% de avance en los trabajos de infraestructura.
Adicionalmente, se dispone de un indicador de mantenimiento que permite monitorear y dar seguimiento continuo a la ejecución de las actividades, asegurando el cumplimiento de los objetivos establecidos.</t>
  </si>
  <si>
    <t>https://indeportesantioquia-my.sharepoint.com/:x:/g/personal/harroyave_indeportesantioquia_gov_co/ETP0OIM4BwZJvdPhkb0oP_EBnc3HNXizfK4v_VAlzuEY-w?CID=b0c8c308-ff81-fc78-a2ef-15e790109585</t>
  </si>
  <si>
    <t xml:space="preserve">Evaluar la efectivada de los canales de atención implementados </t>
  </si>
  <si>
    <t xml:space="preserve">Resultados de Evaluación </t>
  </si>
  <si>
    <t>Se evaluó la efectividad de los canales de atención a través de la encuesta de satisfacción aplicada en el segundo semestre de 2024, cuyos resultados fueron reportados . En general, se evidenció un alto nivel de satisfacción por parte de los ciudadanos frente a los diferentes canales de atención.</t>
  </si>
  <si>
    <t>https://indeportesantioquia.sharepoint.com/sites/SGC2/Documentos%20compartidos/Forms/AllItems.aspx?id=%2Fsites%2FSGC2%2FDocumentos%20compartidos%2FServicio%20al%20Ciudadano%2FDOCUMENTOS%20DE%20CALIDAD%2FANALISIS%20ENCUESTA%20DE%20SATISFACCI%C3%93N%20DE%20SERVICIO%20AL%20CIUDADANO%20PQRSDF%20SEMESTRE%202%2E2024%2Epdf&amp;parent=%2Fsites%2FSGC2%2FDocumentos%20compartidos%2FServicio%20al%20Ciudadano%2FDOCUMENTOS%20DE%20CALIDAD</t>
  </si>
  <si>
    <t>Los canales se han valorado en vigencias anteriores con una periodicidad semestral; sin embargo, en la primera semana de julio se lanzó la encuesta correspondiente al primer trimestre de 2025, cuyo informe de resultados se enviará en la primera semana de agosto.
Informe de Resultados de la Encuesta de Servicio al Ciudadano – Semestre 1 de 2025. Se elaboró el informe de resultados de la encuesta de servicio al ciudadano correspondiente al primer semestre del año 2025. En dicho informe se evidencian señales claras de gestión y ejecución por parte de las áreas responsables, lo que refleja el compromiso institucional con la mejora continua de la atención al ciudadano</t>
  </si>
  <si>
    <t>https://indeportesantioquia.sharepoint.com/:b:/r/sites/SGC2/Documentos%20compartidos/Servicio%20al%20Ciudadano/DOCUMENTOS%20DE%20CALIDAD/202501009545%20An%C3%A1lisis%20encuesta%20de%20satisfacci%C3%B3n%20de%20servicio%20al%20ciudadano%20PQRSDF%20semestre%201%20%20%20de%202025..pdf?csf=1&amp;web=1&amp;e=7SrjJo</t>
  </si>
  <si>
    <t>Los canales de atención han sido evaluados en vigencias anteriores con una periodicidad semestral; Adicionalmente, para el 30 de diciembre se proyecta el lanzamiento de la encuesta correspondiente al segundo semestre, lo que permitirá avanzar en la identificación de oportunidades de mejora y en la implementación de acciones orientadas al fortalecimiento del proceso. De igual forma, se realizan informes de calidad de la respuesta, mediante los cuales se verifica que las comunicaciones emitidas cumplan con los componentes establecidos por el ICONTEC, garantizando así pertinencia, claridad y coherencia en la atención brindada al ciudadano.</t>
  </si>
  <si>
    <r>
      <rPr>
        <b/>
        <sz val="11"/>
        <color rgb="FF000000"/>
        <rFont val="Arial"/>
        <family val="2"/>
      </rPr>
      <t xml:space="preserve">COMPONENTE 4. </t>
    </r>
    <r>
      <rPr>
        <sz val="11"/>
        <color rgb="FF000000"/>
        <rFont val="Arial"/>
        <family val="2"/>
      </rPr>
      <t>MECANISMOS PARA MEJORAR LA ATENCIÓN AL CIUDADANO</t>
    </r>
  </si>
  <si>
    <r>
      <rPr>
        <b/>
        <sz val="11"/>
        <color rgb="FF000000"/>
        <rFont val="Arial"/>
        <family val="2"/>
      </rPr>
      <t>Subcomponente 2.</t>
    </r>
    <r>
      <rPr>
        <sz val="11"/>
        <color rgb="FF000000"/>
        <rFont val="Arial"/>
        <family val="2"/>
      </rPr>
      <t xml:space="preserve"> Fortalecimiento de canales de atención</t>
    </r>
  </si>
  <si>
    <t>Generar mesa de trabajo con el área social de altos Logros y las ligas de discapacidad para la implementación de los requisitos de accesibilidad web enmarcados en la política de gobierno digital en la página oficial de Indeportes Antioquia.</t>
  </si>
  <si>
    <t>Página web oficial de Indeportes Antioquia con los requisitos de accesibilidad web implementados</t>
  </si>
  <si>
    <t>La página web actualmente cuenta con herramientas de accesibilidad para personas con discapacidad. Se enviará una comunicación para coordinar, en colaboración con la Subgerencia de Altos Logros y Sistemas, la ampliación y mejora de los requisitos de accesibilidad, con el fin de garantizar un mayor alcance y cobertura.</t>
  </si>
  <si>
    <t>La página web actualmente cuenta con herramientas de accesibilidad para personas con discapacidad, se han enviado las solicitudes a las areas que involucran mejora del tema y estamos a la espera de una respuesta.
En articulación con la Oficina de Sistemas, se ha avanzado en el rediseño de la página web institucional, incorporando los componentes y necesidades identificadas para fortalecer el menú "Participa", el cual está orientado a promover la participación activa de la ciudadanía y los grupos de valor.
Este proceso busca garantizar una plataforma más accesible, funcional e incluyente, alineada con los lineamientos de gobierno digital y la participación ciudadana.</t>
  </si>
  <si>
    <t xml:space="preserve">La página web institucional actualmente cuenta con herramientas de accesibilidad para personas con discapacidad. En articulación con la Oficina de Sistemas y la Oficina de Planeación, se ha avanzado en el rediseño del sitio web, incorporando los componentes y requerimientos identificados para el fortalecimiento del menú “Participa”, orientado a promover la participación activa de la ciudadanía y de los grupos de valor.
Este proceso tiene como objetivo garantizar una plataforma más accesible, funcional e incluyente, en coherencia con los lineamientos de Gobierno Digital y las estrategias de participación ciudadana.
</t>
  </si>
  <si>
    <t xml:space="preserve">Revisión y actualización del espacio para servicio al ciudadano en la página Web oficial de la entidad. </t>
  </si>
  <si>
    <t xml:space="preserve">Espacio de servicio al ciudadano en la web actualizado </t>
  </si>
  <si>
    <t>El espacio de Servicio al Ciudadano se encuentra debidamente mapeado en la página web institucional (Estado Ciudadano), incluyendo los componentes necesarios para brindar una atención integral, accesible y oportuna a los ciudadanos.</t>
  </si>
  <si>
    <t>https://indeportesantioquia.gov.co/estado-ciudadano/</t>
  </si>
  <si>
    <t>El espacio de Servicio al Ciudadano se encuentra debidamente mapeado en la página web institucional (sección Estado Ciudadano), e incluye los componentes necesarios para garantizar una atención integral, accesible y oportuna a los ciudadanos. Asimismo, se le realizan revisiones aleatorias con el fin de verificar su efectividad y mantener su calidad.</t>
  </si>
  <si>
    <t>El espacio de Servicio al Ciudadano está correctamente estructurado dentro de la página web institucional, específicamente en la sección “Estado Ciudadano”, y contiene todos los elementos requeridos para ofrecer una atención completa, accesible y oportuna. Además, se realizan verificaciones periódicas y aleatorias para asegurar su buen funcionamiento y garantizar que la información y los servicios disponibles mantengan su calidad.</t>
  </si>
  <si>
    <t xml:space="preserve">Actualizar la biblioteca de información relevante de las áreas para la línea de atención al ciudadano y atención presencial.  </t>
  </si>
  <si>
    <t>Biblioteca de información actualizada</t>
  </si>
  <si>
    <t>Se actualiza la biblioteca de información  con el propósito de fortalecer la atención en la línea telefónica y la atención presencial al ciudadano, garantizando información clara, actualizada.</t>
  </si>
  <si>
    <t>https://indeportesantioquia.sharepoint.com/sites/SGC2/Documentos%20compartidos/Forms/AllItems.aspx?id=%2Fsites%2FSGC2%2FDocumentos%20compartidos%2FServicio%20al%20Ciudadano%2FDOCUMENTOS%20E%20INFORMES%20REALIZADOS%2FCanal%20Telef%C3%B3nico%20%2D%20Presencial&amp;viewid=a2f1d042%2Daf6e%2D4186%2Dbd4e%2Dc44ba5e39a84</t>
  </si>
  <si>
    <t>Con el apoyo de la Oficina de Sistemas, se actualizó el archivo de la biblioteca de información el 26 de junio, con el propósito de fortalecer la atención en la línea telefónica y la atención presencial al ciudadano, garantizando así el acceso a información clara y actualizada.</t>
  </si>
  <si>
    <t>https://indeportesantioquia.sharepoint.com/:b:/r/sites/SGC2/Documentos%20compartidos/2.Plan%20de%20Mejoramiento/Evidencias/institucional/Servicio%20al%20Ciudadano/PAAC%202025/%2310023%20%20-%20%20Solicitud%20revisi%C3%B3n%20extensiones%20del%20personal..pdf?csf=1&amp;web=1&amp;e=HxG4KP</t>
  </si>
  <si>
    <t>Con el apoyo de la Oficina de Sistemas, se actualizó el archivo de la biblioteca de información el 26 de junio, con el propósito de fortalecer la atención en la línea telefónica y la atención presencial al ciudadano, garantizando el acceso a información clara y actualizada. A la fecha, este recurso funciona correctamente y continúa facilitando una atención oportuna y efectiva.</t>
  </si>
  <si>
    <t xml:space="preserve">Sensibilizar a los servidores públicos para la participación en el curso virtual de lenguaje claro del programa nacional del servicio al ciudadano. </t>
  </si>
  <si>
    <t>2 sensibilizaciones</t>
  </si>
  <si>
    <t>Responsable: Talento Humano
Apoyo: Servicio al Ciudadano</t>
  </si>
  <si>
    <t xml:space="preserve">Proceso Servicio al Ciudadano: Se envía comunicación a la Oficina de Talento Humano con el fin de articular conjuntamente la solicitud de sensibilización y promoción de la participación en el curso de Lenguaje Claro
</t>
  </si>
  <si>
    <t>https://indeportesantioquia.gov.co/wp-content/uploads/2025/01/06-PIC-2025.pdf
https://indeportesantioquia.sharepoint.com/:f:/r/sites/SGC2/Documentos%20compartidos/Q_Gestion_talento_Humano/7_Documentos_Calidad/Evidencias%20Plan%20de%20Acci%C3%B3n%202025/Trimestre%202/Ev%20Act%205?csf=1&amp;web=1&amp;e=dgNzPu</t>
  </si>
  <si>
    <t xml:space="preserve"> Se realizó la consulta al SENA y DNP  y se recibe respuesta el 03/06/2025  sobre el curso de “Lenguaje Claro”, desde donde se informó que actualmente se encuentra en proceso de actualización y estará disponible para su impartición en el segundo semestre del año de manera virtual , las entidades enviará la información de cuando pueda gestionarse dichos cursos de manera virtual sobre el Proceso servico al ciudadano:  Formación en “Lenguaje Claro”
</t>
  </si>
  <si>
    <t>Lenguaje de señas SENA:
https://indeportesantioquia.sharepoint.com/:b:/r/sites/SGC2/Documentos%20compartidos/2.Plan%20de%20Mejoramiento/Evidencias/institucional/Servicio%20al%20Ciudadano/PAAC%202025/curso%20lenguaje%20de%20se%C3%B1as.pdf?csf=1&amp;web=1&amp;e=mjAPup
Consulta DNP Curso Lenguaje claro 
https://indeportesantioquia.sharepoint.com/:b:/r/sites/SGC2/Documentos%20compartidos/PAAC%20en%20transici%C3%B3n%20a%20Transparencia%20y%20%C3%89tica%20P%C3%BAblica%202025/EVIDENCIAS%202025%20OFICINA%20DE%20TALENTO%20HUMANO/Curso%20Lenguaje%20Claro%20consulta%2020253160388611_63917%20(2).pdf?csf=1&amp;web=1&amp;e=jNGgGD</t>
  </si>
  <si>
    <t>Seguimiento parcial con corte 30-11-2025
Se realizó el curso de “Lenguaje Claro”, desarrollado de manera virtual en el marco del proceso de Servicio al Ciudadano, incluyendo contenidos relacionados con lengua de señas e inclusión.25/07/2025 al 3/10/2025
Esta formación se articula directamente con lo solicitado a la Oficina de Talento Humano en el Plan Anticorrupción, el cual establece la necesidad de promover competencias orientadas a la comunicación clara, accesible y comprensible para la ciudadanía.
De esta manera, el desarrollo del curso contribuye al fortalecimiento de las habilidades del personal y al cumplimiento de las acciones previstas en dicho plan, especialmente en lo relacionado con la mejora de la atención al ciudadano, la inclusión y la transparencia institucional.
22-12-2025- Actividad completa al 100%</t>
  </si>
  <si>
    <t>Curso: Comunicación inclusiva y acceso a servicios. Mejora la empatía, diversidad y oportunidades laborales.
Mayor autonomía y seguridad para personas con pérdida auditiva.
Beneficios para la familia y habilidades cognitivas.</t>
  </si>
  <si>
    <t xml:space="preserve">Cualificar al personal encargado del servicio al ciudadano para atender los diferentes grupos poblacionales. </t>
  </si>
  <si>
    <t>Capacitaciones a los servidores realizadas</t>
  </si>
  <si>
    <t>La entidad cuenta con personal asignado para la atención al ciudadano. No obstante, durante el primer periodo no se han desarrollado acciones de cualificación específicas. Se tiene previsto incluir estas actividades en el Plan Institucional de Capacitación (PIC) del primer semestre, con énfasis en el enfoque diferencial y de atención a poblaciones y habilidades comunicativas 
10/06/2025 Durante el segundo trimestre se registraron avances en las actividades de sensibilización y capacitación en temas de inclusión y diversidad. Entre las principales acciones se destaca:
La gestión y habilitación del curso “Lengua de Señas” en articulación con el SENA, el cual está programado para ser impartido en el próximo periodo. A la fecha, se cuenta con la inscripción de 55 servidores. Aunque el Plan Institucional de Capacitación (PIC) 2025 aún se encuentra en proceso de contratación, se han logrado avances mediante el acceso a cursos gratuitos ofrecidos por entidades públicas.
18/06/2025 Aunque se cuenta con personal asignado, no se ha adelantado formación específica. Se planea incluir este tema en el PIC 2025, con enfoque diferencial y de atención a poblaciones para el segundo semestre del año</t>
  </si>
  <si>
    <t>29/08/2025 : Avances en sensibilización y capacitación en inclusión y diversidad – Segundo semestre
Durante el segundo semestre del año se registraron avances significativos en las actividades de sensibilización y capacitación en temas de inclusión y diversidad. Entre las principales acciones se destacan:
- Gestión y puesta en marcha del curso desde el 25 de julio del 2025  “Lengua de Señas”, en articulación con el SENA, dirigido a servidores y contratistas.
- Desarrollo del curso de Inclusión y Diversidad, dentro del Plan Institucional de Capacitación (PIC), con el propósito de fortalecer la cualificación del personal para la atención de diferentes grupos poblacionales.
- El curso de Inclusión y Diversidad busca: Asegurar que el equipo institucional se mantenga actualizado frente a los cambios legislativos y normativos en materia de inclusión y diversidad, mejorar las competencias de los servidores públicos en temas relacionados con la inclusión y la diversidad de género en la entidad e implementar programas y estrategias que permitan a la entidad dar cumplimiento a la normatividad vigente en equidad de género e inclusión.</t>
  </si>
  <si>
    <t xml:space="preserve">Se tiene evidencia en el plan de formacion de la ejecución de PIC con el Curos de Inclusión y Diversidad y con el SENA  lengua de señas:
Lengua de señas SENA
https://indeportesantioquia.sharepoint.com/:b:/r/sites/SGC2/Documentos%20compartidos/PAAC%20en%20transici%C3%B3n%20a%20Transparencia%20y%20%C3%89tica%20P%C3%BAblica%202025/EVIDENCIAS%202025%20OFICINA%20DE%20TALENTO%20HUMANO/Curso%20Legua%20de%20se%C3%B1as%20SENA%2025-07-2025.pdf?csf=1&amp;web=1&amp;e=hPMcWQ
https://indeportesantioquia.sharepoint.com/:b:/r/sites/SGC2/Documentos%20compartidos/2.Plan%20de%20Mejoramiento/Evidencias/institucional/Servicio%20al%20Ciudadano/PAAC%202025/curso%20lenguaje%20de%20se%C3%B1as.pdf?csf=1&amp;web=1&amp;e=mjAPup
PIC 2025 Inclusión y Diversidad  Programado y en ejecución con la UdeA:
https://indeportesantioquia.sharepoint.com/:x:/r/sites/SGC2/Documentos%20compartidos/PAAC%20en%20transici%C3%B3n%20a%20Transparencia%20y%20%C3%89tica%20P%C3%BAblica%202025/EVIDENCIAS%202025%20OFICINA%20DE%20TALENTO%20HUMANO/Plan%20de%20Formaci%C3%B3n%202025%20(2).xlsx?d=w9e2d75be3a224caf856ec4376d3ead80&amp;csf=1&amp;web=1&amp;e=kWxbCo
</t>
  </si>
  <si>
    <t>Seguimiento cierre vigencia 22-12-2025: 
"29/08/2025 : Avances en sensibilización y capacitación en inclusión y diversidad – Segundo semestre
Durante el segundo semestre del año se registraron avances significativos en las actividades de sensibilización y capacitación en temas de inclusión y diversidad. Entre las principales acciones se destacan:
- Gestión y puesta en marcha del curso desde el 25 de julio del 2025  “Lengua de Señas”, en articulación con el SENA, dirigido a servidores y contratistas.
- Desarrollo del curso de Inclusión y Diversidad, dentro del Plan Institucional de Capacitación (PIC), con el propósito de fortalecer la cualificación del personal para la atención de diferentes grupos poblacionales.
- El curso de Inclusión y Diversidad buscó: Asegurar que el equipo institucional se mantenga actualizado frente a los cambios legislativos y normativos en materia de inclusión y diversidad, mejorar las competencias de los servidores públicos en temas relacionados con la inclusión y la diversidad de género en la entidad e implementar programas y estrategias que permitan a la entidad dar cumplimiento a la normatividad vigente en equidad de género e inclusión."</t>
  </si>
  <si>
    <t xml:space="preserve">Durante el primer cuatrimestre no se realiza evaluación de desempeño de los servidores públicos, dado que este proceso aplica conforme al cronograma establecido: en el mes de junio para los gerentes públicos y en agosto para el personal de carrera administrativa. La Oficina de Talento Humano tiene prevista la ejecución de estas evaluaciones en los tiempos establecidos por la normativa vigente.
18/06/2025 : Durante el segundo trimestre de 2025, se avanzó en la consolidación de las Evaluaciones del Desempeño Laboral (EDL) y en la implementación del procedimiento de evaluación para el personal provisional.
Como parte de este proceso, se realizó la socialización del nuevo procedimiento, así como las orientaciones para el adecuado diligenciamiento de la actividad por parte de los responsables. Adicionalmente, en el mes de junio, la Profesional Especializada Lucy Beltrán llevó a cabo la socialización oficial de la circular de EDL, reforzando la importancia de su correcta aplicación en todos los casos.
</t>
  </si>
  <si>
    <t>https://indeportesantioquia.gov.co/wp-content/uploads/2025/01/06-PIC-2025.pdf
https://indeportesantioquia.sharepoint.com/:f:/r/sites/SGC2/Documentos%20compartidos/Q_Gestion_talento_Humano/7_Documentos_Calidad/Evidencias%20Plan%20de%20Acci%C3%B3n%202025/Trimestre%202/Ev%20Act%209?csf=1&amp;web=1&amp;e=uGXo9j</t>
  </si>
  <si>
    <t>29/08/2025 : Durante el segundo semestre se adelantó el proceso de evaluación del desempeño de los servidores públicos, conforme al cronograma establecido: en el mes de junio para los gerentes públicos y en agosto para el personal de carrera administrativa.
Las evaluaciones de los servidores de carrera, provisionales y de Libre Nombramiento y Remoción (LNR) reposan en el archivo de la Oficina de Talento Humano, dentro de las respectivas historias laborales.
A la fecha, los resultados consolidados son los siguientes:
Servidores de carrera administrativa: 111 en total, de los cuales 57 han entregado la evaluación, lo que corresponde al 51,65%.
Servidores de Libre Nombramiento y Remoción (LNR): 7 en total, de los cuales se ha recibido 7 evaluación (100%).
Servidores provisionales: 12 en total, de los cuales se han recibido 7 evaluaciones (58,3%).
El avance total de la actividad es 54%.
30/08/2025: Como parte de este proceso, se realizó la socialización del nuevo procedimiento, así como las orientaciones para el adecuado diligenciamiento de la actividad por parte de los responsables. Adicionalmente, en el mes de junio, la Profesional Especializada Lucy Beltrán llevó a cabo la socialización oficial de la circular de EDL, reforzando la importancia de su correcta aplicación en todos los casos.</t>
  </si>
  <si>
    <t>Archivo Evaluaciones TH EDL- LNR 
https://indeportesantioquia.sharepoint.com/:x:/r/sites/SGC2/Documentos%20compartidos/PAAC%20en%20transici%C3%B3n%20a%20Transparencia%20y%20%C3%89tica%20P%C3%BAblica%202025/EVIDENCIAS%202025%20OFICINA%20DE%20TALENTO%20HUMANO/INFORME%20EDL_2025-2026%20(4).xlsx?d=wcfc4ce7f8808475d811d391a86fcd6e0&amp;csf=1&amp;web=1&amp;e=JPrSdG
Correo carpeta TH- Yesica Garzón: 
https://indeportesantioquia.sharepoint.com/:b:/r/sites/SGC2/Documentos%20compartidos/PAAC%20en%20transici%C3%B3n%20a%20Transparencia%20y%20%C3%89tica%20P%C3%BAblica%202025/EVIDENCIAS%202025%20OFICINA%20DE%20TALENTO%20HUMANO/Correo%20Seguimiento%20EDL-%20LNR%20y%20Provisionales%20Agosto%202025.pdf?csf=1&amp;web=1&amp;e=RJo5Y7</t>
  </si>
  <si>
    <t>22-12-2025 :  Durante este último periodo se reporta  el proceso de evaluación del desempeño de los servidores públicos, conforme al cronograma establecido: en el mes de junio para los gerentes públicos y en agosto para el personal de carrera administrativa.
Las evaluaciones de los servidores de carrera, provisionales y de Libre Nombramiento y Remoción (LNR) reposan en el archivo de la Oficina de Talento Humano, dentro de las respectivas historias laborales.
A la fecha, los resultados consolidados son los siguientes:
 Como parte de este proceso, se realizó la socialización desde el correo de Talento Humano en el mes de diciembre  del nuevo procedimiento, así como las orientaciones para el adecuado diligenciamiento de la actividad por parte de los responsables. Adicionalmente, en el mes de junio, la Profesional Especializada Lucy Beltrán llevó a cabo la socialización oficial de la circular de EDL, reforzando la importancia de su correcta aplicación en todos los casos.</t>
  </si>
  <si>
    <t>Pendiente entrega de últimos seguimientos a la OTH- para adjuntar en las historias laborales</t>
  </si>
  <si>
    <t>Activar G+ para el seguimiento y reporte oportuno de las EDL</t>
  </si>
  <si>
    <t>Monitorear el modelo de servicio al ciudadano</t>
  </si>
  <si>
    <t>Modelo de servicio al ciudadano elaborado</t>
  </si>
  <si>
    <t>El Modelo de Servicio al Ciudadano contempla la atención integral a nuestros grupos de valor, tanto internos como externos, abarcando aspectos fundamentales como la gestión de las PQRSDF, la medición de la calidad del servicio, la oportunidad en la respuesta, la mejora continua de los procesos y la transparencia institucional.
Esta transparencia se materializa mediante la publicación oportuna de los informes de gestión, los reportes de calidad en las respuestas a las PQRSDF y los resultados de las encuestas de satisfacción ciudadana, los cuales están disponibles para consulta pública en la sección de Transparencia. La divulgación de esta información se realiza con la periodicidad definida para la gestión: mensual, trimestral o semestral, según corresponda.</t>
  </si>
  <si>
    <t xml:space="preserve">https://indeportesantioquia.gov.co/acceso-informacion-publica/#1744213355934-561e4786-62a2 
https://indeportesantioquia.sharepoint.com/sites/SGC2/Documentos%20compartidos/Forms/AllItems.aspx?id=%2Fsites%2FSGC2%2FDocumentos%20compartidos%2FServicio%20al%20Ciudadano%2FDOCUMENTOS%20DE%20CALIDAD&amp;viewid=a2f1d042%2Daf6e%2D4186%2Dbd4e%2Dc44ba5e39a84&amp;csf=1&amp;web=1&amp;e=CBt2fX&amp;CID=84bd0cad%2D5691%2D4c38%2Db7f6%2Dce517e862ab2&amp;FolderCTID=0x012000C5E9938B695C614F81B31A90AFB16CA6
</t>
  </si>
  <si>
    <t xml:space="preserve">"El Modelo de Servicio al Ciudadano avanza en la consolidación de una atención integral dirigida a todos nuestros grupos de valor, tanto internos como externos. Este enfoque incluye componentes clave como la gestión efectiva de las PQRSDF, la evaluación continua de la calidad del servicio, la entrega oportuna de respuestas, la mejora permanente de los procesos y el fortalecimiento de la transparencia institucional.
Dicha transparencia se refleja en la publicación regular de informes de gestión, reportes sobre la calidad de las respuestas a las PQRSDF, resultados de encuestas de satisfacción ciudadana y la caracterización de los grupos de valor. Toda esta información se encuentra disponible para consulta pública en la sección de Transparencia del sitio web institucional, y se divulga con la periodicidad establecida para cada proceso: mensual, trimestral o semestral, según corresponda."
</t>
  </si>
  <si>
    <t>https://indeportesantioquia.gov.co/acceso-informacion-publica/#1744213355934-561e4786-62a2</t>
  </si>
  <si>
    <t xml:space="preserve">5/09/2025. CLDO-OCI.En el seguimiento efectuado el 18/06/2025, correspondiente al segundo trimestre, se reporta avance en la consolidación de las Evaluaciones del Desempeño Laboral (EDL) y en la implementación del procedimiento de evaluación para el personal provisional. Sin embargo, esta información no guarda relación con la actividad propuesta de “Monitorear el modelo de servicio al ciudadano”. Adicionalmente, se reporta un avance del 80%, sin que resulte clara la evidencia que lo respalda ni las actividades desarrolladas. En este sentido, se recomienda alinear los reportes con la actividad definida y garantizar la presentación de evidencias que sustenten el porcentaje de avance informado.
Se revisó nuevamente por parte de la OAP toda vez que para la finalización del mes de agosto 27 de agosto, ya el proceso de servicio al ciudadano habia reportado adecudamente, sin embargo por un error de digitación de GTH hicieron el seguimiento en la celda que no correspondia
</t>
  </si>
  <si>
    <t>El seguimiento al Modelo de Servicio al Ciudadano se ha fortalecido mediante acciones orientadas a garantizar una atención integral y de calidad para todos los grupos de valor. Esto incluye la gestión efectiva de las PQRSDF, la evaluación continua del servicio, la mejora de los procesos y el cumplimiento de los tiempos de respuesta.
Asimismo, se promueve la transparencia institucional mediante la publicación periódica de informes de gestión, reportes de calidad de las respuestas y resultados de encuestas de satisfacción. Esta información se encuentra disponible en la sección de Transparencia del portal institucional, conforme a la periodicidad establecida para cada proceso.</t>
  </si>
  <si>
    <t xml:space="preserve">Designar el servidor que se encargará del rol de defensor del ciudadano </t>
  </si>
  <si>
    <t xml:space="preserve">Servidor designado </t>
  </si>
  <si>
    <t>Servicio al Ciudadano
Talento Humano
Gerencia</t>
  </si>
  <si>
    <t>Se cuenta con el documento que define el rol del Defensor del Servicio al Ciudadano. Adicionalmente, se ha enviado un correo a la Oficina de Talento Humano solicitando la designación del servidor que ejercerá dicho rol.</t>
  </si>
  <si>
    <t>https://indeportesantioquia.sharepoint.com/sites/SGC2/Documentos%20compartidos/Forms/AllItems.aspx?id=%2Fsites%2FSGC2%2FDocumentos%20compartidos%2FServicio%20al%20Ciudadano%2FDOCUMENTOS%20DE%20CALIDAD%2FD%2DSC%2D01%20Descripci%C3%B3n%20Rol%20del%20Defensor%20al%20Ciudadano%2Epdf&amp;parent=%2Fsites%2FSGC2%2FDocumentos%20compartidos%2FServicio%20al%20Ciudadano%2FDOCUMENTOS%20DE%20CALIDAD</t>
  </si>
  <si>
    <t>30/08/2025: lLa Oficina de Talento Humano da respuesta a la solicitud presentada por la Subgerencia Administrativa y Financiera, radicada bajo el N.° 202501004510.
En la actualidad, con la estructura y planta de empleos vigente, no es posible atender favorablemente la solicitud, dado que en la dependencia responsable de este proceso (Subgerencia Administrativa y Financiera) no existe un empleo con perfil en Derecho, requisito indispensable según las funciones establecidas en el documento “Rol del Defensor del Ciudadano”.
No obstante, desde la Oficina de Talento Humano se trasladó la solicitud a la Oficina Asesora Jurídica, con el fin de que revise la viabilidad y la capacidad operativa del personal profesional en Derecho de dicha dependencia, que eventualmente pueda brindar el apoyo requerido. Esta gestión quedó registrada en el comunicado N.° 202504021888.Responsable de Defensor al Cuidadano: Abogada Diana Marcela Dulcey Gutiérrez, Profesional Universitaria de la Oficina Asesora Jurídica.</t>
  </si>
  <si>
    <t>https://indeportesantioquia.sharepoint.com/Intranet/SitePages/Indeportes-Antioquia.aspx</t>
  </si>
  <si>
    <t xml:space="preserve">Seguimiento parcial con corte 30-11-2025
Indeportes Antioquia cuenta ahora con Defensora del Ciudadano: la abogada Diana Marcela Dulcey Gutiérrez, Profesional Universitaria de la Oficina Asesora Jurídica. Su función principal será actuar como vocera de los usuarios ante la entidad, ya esto se encontraba definido en el trrimestre anterior. Actividad completada </t>
  </si>
  <si>
    <r>
      <rPr>
        <b/>
        <sz val="11"/>
        <color rgb="FF000000"/>
        <rFont val="Arial"/>
        <family val="2"/>
      </rPr>
      <t>Subcomponente 5.</t>
    </r>
    <r>
      <rPr>
        <sz val="11"/>
        <color rgb="FF000000"/>
        <rFont val="Arial"/>
        <family val="2"/>
      </rPr>
      <t xml:space="preserve"> Relacionamiento con el ciudadano</t>
    </r>
  </si>
  <si>
    <t>Gestionar la aprobación por parte del Comité de Gestión y Desempeño del Manual de servicio al ciudadano</t>
  </si>
  <si>
    <t xml:space="preserve">Manual de servicio a la ciudadanía aprobado </t>
  </si>
  <si>
    <t>Se cuenta con el documento Manual de Servicio al Ciudadano. Adicionalmente, se ha remitido un correo a la Subgerencia Administrativa y Financiera solicitando que se gestione su aprobación en el Comité de Desempeño.</t>
  </si>
  <si>
    <t>https://indeportesantioquia.sharepoint.com/sites/SGC2/Documentos%20compartidos/Forms/AllItems.aspx?id=%2Fsites%2FSGC2%2FDocumentos%20compartidos%2FServicio%20al%20Ciudadano%2FDOCUMENTOS%20DE%20CALIDAD%2FManual%20Servicio%20al%20Ciudadano%20INDEPORTES%2Epdf&amp;parent=%2Fsites%2FSGC2%2FDocumentos%20compartidos%2FServicio%20al%20Ciudadano%2FDOCUMENTOS%20DE%20CALIDAD</t>
  </si>
  <si>
    <t>https://indeportesantioquia.sharepoint.com/:b:/r/sites/SGC2/Documentos%20compartidos/2.Plan%20de%20Mejoramiento/Evidencias/institucional/Servicio%20al%20Ciudadano/PAAC%202025/Solicitud%20de%20aprobaci%C3%B3n%20y%20firma%20%E2%80%93%20Manual%20de%20Servicio%20al%20Ciudadano.pdf?csf=1&amp;web=1&amp;e=BsyDKV</t>
  </si>
  <si>
    <r>
      <t xml:space="preserve">Se cuenta con el </t>
    </r>
    <r>
      <rPr>
        <b/>
        <sz val="11"/>
        <color theme="1"/>
        <rFont val="Calibri"/>
        <family val="2"/>
        <scheme val="minor"/>
      </rPr>
      <t>Manual de Servicio al Ciudadano</t>
    </r>
    <r>
      <rPr>
        <sz val="11"/>
        <color theme="1"/>
        <rFont val="Calibri"/>
        <family val="2"/>
        <scheme val="minor"/>
      </rPr>
      <t>, el cual ya ha sido actualizado y aprobado en el Comité de Desempeño. El documento se encuentra actualmente en funcionamiento dentro del proceso, garantizando la orientación y lineamientos necesarios para la atención a los ciudadanos.</t>
    </r>
  </si>
  <si>
    <t>Verificar con la Oficina de Talento humano el equipo necesario para los canales de atención y solicitar que determinen los estímulos o incentivos para el personal que trabaja de cara a la ciudadanía de acuerdo a la normatividad.</t>
  </si>
  <si>
    <t>Correo de consulta a la Oficina de Talento humano.</t>
  </si>
  <si>
    <t xml:space="preserve">Proceso de Servicio al Ciudadano
Talento Humano </t>
  </si>
  <si>
    <t>Desde enero de 2025 se incorporó al proceso una auxiliar de planta. En este sentido, se enviará un correo a la Oficina de Talento Humano solicitando información sobre los estímulos o incentivos establecidos, conforme a la normatividad vigente, para el personal que desempeña funciones de atención directa a la ciudadanía.</t>
  </si>
  <si>
    <t>https://outlook.office.com/mail/sentitems/id/AAQkAGUxNDI4ODIxLWNhZTMtNGU1YS05NzY3LTViN2ZkMDE1OTNkNQAQALsWHukZIUJMvFWWf2oL2VM%3D</t>
  </si>
  <si>
    <t>Se está  a la espera de la respuesta por parte de Gerencia frente a la iniciativa o propuesta remitida por Talento Humano.</t>
  </si>
  <si>
    <t xml:space="preserve">Comunicado  TH https://indeportesantioquia.sharepoint.com/:b:/r/sites/SGC2/Documentos%20compartidos/2.Plan%20de%20Mejoramiento/Evidencias/institucional/Servicio%20al%20Ciudadano/PAAC%202025/Solicitud%20de%20Informaci%C3%B3n%20%E2%80%93%20Equipos%20y%20Est%C3%ADmulos%20para%20la%20Atenci%C3%B3n%20al%20Ciudadano.pdf?csf=1&amp;web=1&amp;e=dyEEbB
Solicitud de equipos y estímulos:
https://indeportesantioquia.sharepoint.com/:b:/r/sites/SGC2/Documentos%20compartidos/PAAC%20en%20transici%C3%B3n%20a%20Transparencia%20y%20%C3%89tica%20P%C3%BAblica%202025/EVIDENCIAS%202025%20OFICINA%20DE%20TALENTO%20HUMANO/Solicitud%20de%20Informaci%C3%B3n%20%E2%80%93%20Equipos%20y%20Est%C3%ADmulos%20para%20la%20Atenci%C3%B3n%20al%20Ciudadano%20(1).pdf?csf=1&amp;web=1&amp;e=UDGdQR
</t>
  </si>
  <si>
    <t>Seguimiento parcial con corte 30-11-2025
A la fecha, no se ha recibido respuesta por parte de Gerencia respecto a la iniciativa o propuesta remitida por Talento Humano. Debido a los recientes cambios organizacionales, será necesario reiniciar la gestión para asegurar la continuidad y adecuación de las acciones planteadas.
22-12-2025 Seguimiento cierre vigencia  2025:  teniendo en cuenta los ajustes propios del cierre de la vigencia y el cambio de Gerente, y al no contar a la fecha con una respuesta definitiva por parte de la Gerencia, se determina proyectar la continuidad de esta gestión para la vigencia 2026, con el propósito de asegurar la adecuada evaluación, definición e implementación de las acciones planteadas.
En particular, la propuesta contempla la inclusión, dentro de los beneficios de la tiquetera emocional, de un estímulo equivalente a media jornada libre por semestre para el personal de apoyo del proceso de Servicio al Ciudadano. Una vez se cuente con la respectiva respuesta y definición institucional, se informará oportunamente para los fines pertinentes.</t>
  </si>
  <si>
    <t xml:space="preserve">Divulgar los Protocolos del Servicio al Ciudadano por canales de atención, teniendo en cuenta la atención especial. </t>
  </si>
  <si>
    <t>Actividades de divulgación de los Protocolos del Servicio al Ciudadano</t>
  </si>
  <si>
    <t>Proceso de Servicio al Ciudadano
Comunicaciones</t>
  </si>
  <si>
    <t>Se está ejecutando activamente la divulgación de los Protocolos del Servicio al Ciudadano a través de los diferentes canales de atención disponibles en la Entidad, con el fin de garantizar su conocimiento y correcta aplicación por parte de los servidores y la ciudadanía.</t>
  </si>
  <si>
    <t>https://indeportesantioquia.gov.co/mecanismos-para-la-atencion-al-ciudadano/</t>
  </si>
  <si>
    <t>Se está llevando a cabo de manera activa la divulgación de los Protocolos de Servicio al Ciudadano a través de los diversos canales de atención disponibles en la Entidad. Esta acción tiene como objetivo garantizar que tanto los servidores públicos como la ciudadanía conozcan y apliquen adecuadamente dichos protocolos.
Adicionalmente, se ha divulgado el rol del Defensor del Ciudadano, el cual forma parte de los documentos y mecanismos de participación y enlace ciudadano.</t>
  </si>
  <si>
    <t>Se realiza de manera constante la difusión de los Protocolos de Servicio al Ciudadano a través de los distintos canales de atención de la entidad, con el propósito de garantizar que tanto los servidores públicos como la ciudadanía los conozcan y apliquen correctamente.</t>
  </si>
  <si>
    <t>Definir las secuencias de relacionamiento con el ciudadano, elaborando un mapa de ciclo del servicio con este.</t>
  </si>
  <si>
    <t>Mapa del ciclo del servicio elaborado</t>
  </si>
  <si>
    <t>Responsable: Servicio al Ciudadano.
Apoyo: Oficina Asesora de Comunicaciones.</t>
  </si>
  <si>
    <t>En el numeral 6 del Manual de Servicio al Ciudadano se encuentra especificado el servicio, incluyendo el ciclo de servicio, el mapa del ciclo, los momentos de verdad y los atributos del servicio, elementos fundamentales para garantizar una atención de calidad y centrada en el ciudadano.</t>
  </si>
  <si>
    <t>file:///C:/Users/adrodriguez/Downloads/Manual%20Servicio%20al%20Ciudadano%20INDEPORTES.pdf</t>
  </si>
  <si>
    <t>Se especificó en el numeral 6 del Manual de Servicio al Ciudadano el servicio, incluyendo el ciclo de servicio, el mapa del ciclo, los momentos de verdad y los atributos del servicio. Estos elementos fundamentales fueron incorporados para garantizar una atención de calidad y centrada en el ciudadano. Además, el manual se mantiene en constante revisión y actualización para asegurar que se adapte a las necesidades de la Entidad.</t>
  </si>
  <si>
    <t>El numeral 6 del Manual de Servicio al Ciudadano especifica el servicio, incluyendo el ciclo de servicio, el mapa del ciclo, los momentos de verdad y los atributos del servicio, asegurando una atención de calidad y centrada en el ciudadano. El manual se mantiene en constante revisión, y tras su actualización fue aprobado en el Comité de Desempeño, encontrándose actualmente en funcionamiento y plenamente aplicable.</t>
  </si>
  <si>
    <t>Disponer de información a través de medio físico y electrónico</t>
  </si>
  <si>
    <t>Información para publicar</t>
  </si>
  <si>
    <t xml:space="preserve">Esta informaación se encuentra publicada a la fecha tal como se establece en la nomra </t>
  </si>
  <si>
    <t>Esta informaación se encuentra publicada a la fecha tal como se establece en la norma,tal como le podemos validar en la revisión de la matriz ITA con un puntaje asignado de 97,1</t>
  </si>
  <si>
    <t xml:space="preserve">Publicar la información mínima obligatoria con respecto a la estructura, procedimientos, servicios y funcionamiento. </t>
  </si>
  <si>
    <t xml:space="preserve">Divulgar datos abiertos </t>
  </si>
  <si>
    <t>Responsable: Oficina Asesora de Planeación.
Apoyos: Oficina Asesora de Comunicaciones y Oficina de Sistemas.</t>
  </si>
  <si>
    <r>
      <rPr>
        <b/>
        <sz val="11"/>
        <color rgb="FF000000"/>
        <rFont val="Arial"/>
        <family val="2"/>
      </rPr>
      <t>Oficina de sistemas</t>
    </r>
    <r>
      <rPr>
        <sz val="11"/>
        <color rgb="FF000000"/>
        <rFont val="Arial"/>
        <family val="2"/>
      </rPr>
      <t xml:space="preserve">: Se Presenta de manera clara y estructurada los pasos necesarios para que el portal de datos abiertos de Indeportes Antioquia cumpla con la normatividad vigente establecida por el portal nacional datos.gov.co, alineándose con los lineamientos del Ministerio de Tecnologías de la Información y las Comunicaciones (MinTIC) y el Departamento Nacional de Planeación (DNP), garantizando así la publicación, calidad, transparencia y aprovechamiento de los datos abiertos institucionales. 
Producto de esto, se definen tareas y se reprograma espacios en función de dar continuidad al plan de trabajo. </t>
    </r>
  </si>
  <si>
    <t xml:space="preserve"> se tiene establecido la divulgación de datos abiertos y actividade relacionadas para el último cuatrimestre</t>
  </si>
  <si>
    <t xml:space="preserve">se logró la divulgación de 3 bloques de información: Resulltados deportivos, cantidad de participantes, y municipios participantes, en juegos escolares, campesino, e intercolegiados y departamentales </t>
  </si>
  <si>
    <t xml:space="preserve"> https://indeportesantioquia.gov.co/juegos-deportivos-campesinos-y-juegos-deportivos-escolares-de-antioquia-historico-de-participacion-en-el-plan-de-datos-abiertos-de-indeportes-antioquia/
https://www.datos.gov.co/browse?q=Hist%C3%B3rico+de+participaciones+en+Juegos+Deportivos+Institucionales+Departamentales&amp;sortBy=relevance&amp;page=1&amp;pageSize=20#
https://www.datos.gov.co/browse?q=Hist%C3%B3rico+de+participaciones+en+Juegos+Deportivos+Institucionales+Escolares&amp;sortBy=relevance&amp;page=1&amp;pageSize=20#</t>
  </si>
  <si>
    <t>Publicar la información sobre contratación pública y de conformidad con el Decreto 1600 de 2024. (tener en cuenta plazo para su publicación en las condiciones establecidas)</t>
  </si>
  <si>
    <t>Oficina de Sistemas: La pagina web se encuentra disponible, y se ha capacitado a los responsables de publicar la información.  Se ha publicado la información correspndientes a transparencia está pendiente información correspondiente al menu participa sobre Control Social e innovación abierta</t>
  </si>
  <si>
    <t xml:space="preserve">
https://indeportesantioquia.gov.co/acceso-informacion-publica/#1676557579738-12445177-f28c
</t>
  </si>
  <si>
    <t xml:space="preserve">se ha venido publicando la informacion en la pagina de transparencia de acuerdo con las normas vigentes, no obstante teniendo en cuetna que estamos en periodo de transición del PAAC al PTEP la información se mantiene publica y vigente en tiempo real en sECOP y posteriormente se publica de forma mensual en Transparencia </t>
  </si>
  <si>
    <t>https://indeportesantioquia.gov.co/acceso-informacion-publica/#1676661592664-ee389729-82cf</t>
  </si>
  <si>
    <t xml:space="preserve">Publicar y divulgar la información establecida en la estrategia de Gobierno en Línea. </t>
  </si>
  <si>
    <t>Oficina de Sistemas: La pagina web se encuentra disponible, y se ha capacitado a los responsables de publicar la información. Se ha publicado la información correspndientes a transparencia está pendiente información correspondiente al menu participa sobre Control Social e innovación abierta</t>
  </si>
  <si>
    <t>Oficina de Sistemas: La pagina web se encuentra disponible, y se ha capacitado a los responsables de publicar la información. Se ha publicado la información correspndientes a transparencia está pendiente información correspondiente al menu participa sobre Control Social e innovación abierta.
Actualmente se estan preparando reuniones para realizar un plan de trabajo con la finalidad de ajustar el menú participa se publicó a traves de este tdo lo relacionado con la rendición de cuentas</t>
  </si>
  <si>
    <t>Realizar seguimiento al cumplimiento de la Ley 1712 de 2014, para determinar el cumplimiento.</t>
  </si>
  <si>
    <t>Se tienen dos informes  programados aparte del requerido por la Ley 1712 para junio y noviembre de la respectiva vigencia</t>
  </si>
  <si>
    <t xml:space="preserve">Se realizó la matriz de seguimiento ITA en la cual se obtuvo la calificación de 97,1 puntos, se realizó un informe sobre lo reportado en la misma </t>
  </si>
  <si>
    <t>Cumplimiento ITA FINAL.pdf</t>
  </si>
  <si>
    <t>5/09/2025 CLDO-OCI. Se reporta un porcentaje de cumplimiento del 100%; sin embargo, el ITA otorgó una calificación de 97,1%. En concordancia con lo establecido en las líneas 50 y 51, la calificación registrada debería corresponder al 97,1%.
09/09/2025: OAP-LFG: No estamos de acuerdo con tu afirmación de que la calificación debiese ser de 97,1, toda vez que la actividaes e realizar el seguimiento y la meta es matriz de seguimiento diligenciada, que es diferente a califación obtenida. por tanto, conctinua con el mismo valor</t>
  </si>
  <si>
    <t xml:space="preserve">Publicar en la página web de la entidad formato de quejas anonima </t>
  </si>
  <si>
    <t>Formato publicado</t>
  </si>
  <si>
    <t>Servicio al Ciudadano - Oficina Asesora Jurídica - Gerencia</t>
  </si>
  <si>
    <t>La página web cuenta con un apartado de Notificaciones y Avisos – Indeportes Antioquia, donde se publica la respuesta a las PQRSDF - quejas anónimas recibidas por la entidad.</t>
  </si>
  <si>
    <t>https://indeportesantioquia.gov.co/notificaciones-avisos/</t>
  </si>
  <si>
    <t>La página web cuenta con un apartado de Notificaciones y Avisos – Indeportes Antioquia, donde se publica la respuesta a las PQRSDF - quejas anónimas recibidas por la entidad; adiconal en el informe de calidad se da seguimiento a que se cumpla los tie4mpos de respuesta de la misma.</t>
  </si>
  <si>
    <t>Seguimiento parcial con corte 30-11-2025 La pagina cuenta con un apartado de notificaciones y avisos 
La página web institucional cuenta con el apartado Notificaciones y Avisos – Indeportes Antioquia, donde se publican las respuestas a las PQRSDF, incluyendo quejas anónimas recibidas por la entidad. Este proceso continúa ejecutándose, y a través del informe de calidad se realiza seguimiento constante para garantizar que se cumplan los tiempos de respuesta establecidos.</t>
  </si>
  <si>
    <t>Elaborar informe sobre el nivel de oportunidad en respuesta a las solicitudes recibidas por los diferentes grupos de interés, por el mismo medio que fue recibida la solicitud.</t>
  </si>
  <si>
    <t>Informe mensual de seguimiento a PQRSDF</t>
  </si>
  <si>
    <t>Se elabora el informe mensual de gestión del indicador de oportunidad, así como el informe trimestral de PQRSDF, en el cual se refleja dicho indicador. Ambos informes son publicados en la página web institucional y en el Sistema de Gestión de la Calidad (SGC), con el fin de garantizar la transparencia y el seguimiento a la gestión realizada.</t>
  </si>
  <si>
    <t>https://indeportesantioquia.sharepoint.com/sites/SGC2/Documentos%20compartidos/Forms/AllItems.aspx?csf=1&amp;web=1&amp;e=ZfhBHs&amp;CID=ab9781b2-8f45-4587-b0de-5186cccb4c29&amp;FolderCTID=0x012000C5E9938B695C614F81B31A90AFB16CA6&amp;id=%2Fsites%2FSGC2%2FDocumentos+compartidos%2FServicio+al+Ciudadano%2FPQRSDF%2FINDICADOR+DE+GESTI%C3%93N+DE+OPORTUNIDAD+PQRSDF+2025</t>
  </si>
  <si>
    <t>Se elabora el informe mensual (Noviembre) de gestión del indicador de oportunidad, así como el informe trimestral 3 de PQRSDF, en el cual se refleja dicho indicador. Ambos informes son publicados en la página web institucional y en el Sistema de Gestión de la Calidad (SGC), con el fin de garantizar la transparencia y el seguimiento a la gestión realizada.</t>
  </si>
  <si>
    <t>Revisar y actualizar: 
Registro de activos de información. 
Índice de información clasificada.
Esquema de publicación de la información.
Una vez actualizados publicar en el apartado de transparencia y acceso a la información del sitio web oficial del instituto y en datos abiertos.</t>
  </si>
  <si>
    <t xml:space="preserve">CADA
Oficina de Sistemas
</t>
  </si>
  <si>
    <t>Oficina de Sistemas: La pagina web se encuentra disponible, y se ha capacitado a los responsables de publicar la información. 
CADA. Si bien no se ha elaborado aún el Esquema de Publicación de Información, el menú transparencia se encuentra activo en la Página WEB. Con el fin de documentar este intrumento faltante se dará inicio a la construcción colectiva del mismo, en aras de formalizar las responsabilidades internas sobre la publicación proactiva de información.</t>
  </si>
  <si>
    <t xml:space="preserve">CADA: El CADA avanzó en la estructura del formato F-GD-36. Este será la versión 2 del Esquema de Publicación de Información. El documento presenta los siguientes bloques de información: Orden, Nombre o título de la información (Nivel, categoría, Subnivel, subcategoría, descripción) idioma, medio de conservación, formato, frecuencia de generación de la información, lugar de consulta (Ubicación, URL), responsables (dependencia, proceso) y frecuencia de actualización. 
Además, en articulación con la Oficina Asesora de Planeación se determinó la metodología para identificar el link de publicación de cada elemento de información en aras de completar el formato y presentarlo al Comité de Gestión y Desempeño para su aprobación y posterior adopción.
</t>
  </si>
  <si>
    <r>
      <rPr>
        <b/>
        <sz val="11"/>
        <color rgb="FF000000"/>
        <rFont val="Arial"/>
        <family val="2"/>
      </rPr>
      <t xml:space="preserve">COMPONENTE 5. </t>
    </r>
    <r>
      <rPr>
        <sz val="11"/>
        <color rgb="FF000000"/>
        <rFont val="Arial"/>
        <family val="2"/>
      </rPr>
      <t>MECANISMOS PARA LA TRANSPARENCIA Y ACCESO A LA INFORMACIÓN</t>
    </r>
  </si>
  <si>
    <r>
      <rPr>
        <b/>
        <sz val="11"/>
        <color rgb="FF000000"/>
        <rFont val="Arial"/>
        <family val="2"/>
      </rPr>
      <t xml:space="preserve">Subcomponente 4. </t>
    </r>
    <r>
      <rPr>
        <sz val="11"/>
        <color rgb="FF000000"/>
        <rFont val="Arial"/>
        <family val="2"/>
      </rPr>
      <t>Criterio diferencial de accesibilidad</t>
    </r>
  </si>
  <si>
    <t>Servicio al Ciudadano Apoya: Oficina Asesora de Planeación 
Oficina de sistemas
Oficina asesora de comunicaciones</t>
  </si>
  <si>
    <t>La página web actualmente cuenta con herramientas de accesibilidad para personas con discapacidad. Se enviará una comunicación para coordinar, en colaboración con la Subgerencia de Altos Logros y Sistemas, la ampliación y mejora de los requisitos de accesibilidad, con el objetivo de garantizar un mayor alcance y cobertura. Adicionalmente, desde la Subgerencia Administrativa y Financiera se está trabajando en la adecuación de sedes, considerando la accesibilidad física e infraestructura como parte fundamental de este proceso</t>
  </si>
  <si>
    <t>La página web actualmente cuenta con herramientas de accesibilidad para personas con discapacidad, se han enviado las solicitudes a las areas que involucran mejora del tema y estamos a la espera de una respuesta.
Adicionalmente, desde la Subgerencia Administrativa y Financiera se está trabajando en la adecuación de sedes, considerando la accesibilidad física e infraestructura como parte fundamental de este proceso, mismo contrato que ya avanza en su ejecución.</t>
  </si>
  <si>
    <t>https://indeportesantioquia.sharepoint.com/:b:/r/sites/SGC2/Documentos%20compartidos/2.Plan%20de%20Mejoramiento/Evidencias/institucional/Servicio%20al%20Ciudadano/PAAC%202025/Solicitud%20informaci%C3%B3n%20mantenimiento%20sedes%20para%20reporte%20de%20indicadores%20del%20mes%20de%20mayo..pdf?csf=1&amp;web=1&amp;e=8dIcEb</t>
  </si>
  <si>
    <t xml:space="preserve">La página web institucional cuenta actualmente con herramientas de accesibilidad para personas con discapacidad. En articulación con la Oficina de Sistemas y la Oficina de Planeación, se ha avanzado en el rediseño del sitio web, incorporando los componentes y requerimientos identificados para fortalecer el menú “Participa”, orientado a promover la participación activa de la ciudadanía y de los grupos de valor. Este proceso busca garantizar una plataforma más accesible, funcional e incluyente, en coherencia con los lineamientos de Gobierno Digital y las estrategias de participación ciudadana.
Paralelamente, se han enviado solicitudes a las áreas involucradas para la mejora continua en accesibilidad, encontrándose actualmente a la espera de respuesta. De igual manera, desde la Subgerencia Administrativa y Financiera se ejecutó el primer contrato de mantenimiento de sedes, considerando la accesibilidad física e infraestructura como elementos fundamentales dentro de este proceso.
</t>
  </si>
  <si>
    <t>Realizar informe de solicitudes de acceso a la información que contenga: 
Número de solicitudes recibidas
Número de solicitudes trasladadas a otra institución
Tiempo de respuesta de la solicitud. 
Número de solicitudes que se le negó la información.</t>
  </si>
  <si>
    <t>https://indeportesantioquia.gov.co/wp-content/uploads/2025/07/202501007400-Informe-de-gestion-de-PQRSDF-para-el-trimestre-2.pdf</t>
  </si>
  <si>
    <t>Se elabora el informe mensual de gestión (Noviembre) del indicador de oportunidad, así como el informe trimestral 3 de PQRSDF, en el cual se refleja dicho indicador. Ambos informes son publicados en la página web institucional y en el Sistema de Gestión de la Calidad (SGC), con el fin de garantizar la transparencia y el seguimiento a la gestión realizada.</t>
  </si>
  <si>
    <t>Revisar y Actualizar el módulo de preguntas frecuentes disponible en la página web oficial del instituto, así como la información publicada en el espacio de servicio a la ciudadanía.</t>
  </si>
  <si>
    <t>Modulo actualizado</t>
  </si>
  <si>
    <t>Ambos módulos fueron revisados y actualizados a finales del año 2024, ajustándose conforme a las necesidades identificadas. De igual forma, la información será nuevamente divulgada con el fin de mantenerla alineada y actualizada según los requerimientos de los grupos de valor.</t>
  </si>
  <si>
    <t>https://indeportesantioquia.gov.co/mecanismos-para-la-atencion-al-ciudadano/
https://indeportesantioquia.gov.co/preguntas-frecuentes/</t>
  </si>
  <si>
    <t>Ambos módulos fueron revisados y actualizados a finales del año 2024, ajustándose conforme a las necesidades identificadas. De igual forma, la información será nuevamente divulgada para mantenerla alineada y actualizada según los requerimientos de los grupos de valor.
se realizaron actividades que hacen parte de esto tales como: Que se realizó la divulgación de las preguntas frecuentes, El módulo se actualizó, La parte de estado ciudadano de la página se actualizó con nuevas piezas gráficas y con información de pqrsdf y significado de las mismas, tal como se evidencia en los links anexos</t>
  </si>
  <si>
    <t xml:space="preserve">
https://indeportesantioquia.gov.co/preguntas-frecuentes/
https://indeportesantioquia.sharepoint.com/:b:/r/sites/SGC2/Documentos%20compartidos/2.Plan%20de%20Mejoramiento/Evidencias/institucional/Servicio%20al%20Ciudadano/PAAC%202025/Revisi%C3%B3n%20y%20actualizaci%C3%B3n%20del%20m%C3%B3dulo%20de%20Preguntas%20Frecuentes.pdf?csf=1&amp;web=1&amp;e=8auTCZ</t>
  </si>
  <si>
    <t xml:space="preserve">5/09/2025. CLDO-OCI. Se observa que el seguimiento presentado en los cuatrimestres 1 y 2 es el mismo; no obstante, el porcentaje de ejecución reportado muestra un incremento. En este sentido, se recomienda precisar y sustentar las actividades desarrolladas que justifiquen dicho aumento, con el fin de garantizar coherencia y trazabilidad en la información reportada.09/09/2025: se ajusta el segumiento realizado </t>
  </si>
  <si>
    <t>Ambos módulos fueron revisados y actualizados a finales de 2024, ajustándose conforme a las necesidades identificadas y los requerimientos de los grupos de valor. La información será nuevamente divulgada de manera constante para asegurar su alineación y actualización.
Dentro de las actividades realizadas se destacan: la divulgación de las preguntas frecuentes, la actualización del módulo, y la renovación de la sección Estado Ciudadano de la página web, incorporando nuevas piezas gráficas y la información relativa a las PQRSDF y su significado, tal como se evidencia en los enlaces anexos.
Adicionalmente, y en atención a la observación de la OCI, se confirma que se realizó un análisis de las consultas frecuentes ingresadas por PQRSDF, logrando convertirlas en OPAs y trámites que hoy se encuentran registrados en el sistema SUIT y disponibles en la página web institucional, fortaleciendo así la gestión y el acceso a la información para los ciudadanos.</t>
  </si>
  <si>
    <t>https://indeportesantioquia.gov.co/preguntas-frecuentes/</t>
  </si>
  <si>
    <t xml:space="preserve">Establecer herramientas de análisis de datos visión 360 que permitan articular y evidenciar las interacciones de la entidad con el ciudadano por cualquier canal. </t>
  </si>
  <si>
    <t>Herramientas que permitan la Analítica de datos</t>
  </si>
  <si>
    <t>Este actividad se tiene planteada para el segundo cuatrimestre</t>
  </si>
  <si>
    <t>Se consultó con las gestoras de cada dependencia y, a la fecha, no se cuenta con nuevas actualizaciones de los módulos.</t>
  </si>
  <si>
    <t>No se han creado evaluaciones 360, si embargo des el procedimiento P-MC-05 EVALUACIÓN DE SATISFACCIÓN AL CLIENTE , Se han venido  realizando las evaluaciones de satisfacción correspondientes. La cual se presentaran los resultados en el informe de revisión prl la dirección del  30 de diciembre de 2025, al comité de GYD de  enero de 2026</t>
  </si>
  <si>
    <t xml:space="preserve">Validar que la información esté actualizada y socializar al interior del instituto para garantizar la homogeneidad en los diferentes canales de atención. (articulados con los gestores procesos) </t>
  </si>
  <si>
    <t>Información socializada de forma continua</t>
  </si>
  <si>
    <t>Proceso de Servicio al Ciudadano
Comunicaciones
Gestores de los procesos el SGC</t>
  </si>
  <si>
    <t>Se está ejecutando activamente la divulgación de los Protocolos del Servicio al Ciudadano a través de los diferentes canales de atención disponibles en la Entidad, con el fin de garantizar su conocimiento y correcta aplicación por parte de los servidores y la ciudadanía.
Adicionalmente, para el mes de mayo se tiene prevista la divulgación del procedimiento P-SC-02, con el objetivo de implementar los nuevos ajustes realizados y socializar su contenido con el personal, garantizando así el adecuado entendimiento y funcionamiento del Proceso de Servicio al Ciudadano.</t>
  </si>
  <si>
    <t>Se está ejecutando activamente la divulgación de los Protocolos del Servicio al Ciudadano a través de los diferentes canales de atención disponibles en la Entidad, con el fin de garantizar su conocimiento y correcta aplicación por parte de los servidores y la ciudadanía.
Adicionalmente, para el mes de mayo sedivulgo el procedimiento P-SC-02, con el objetivo de implementar los nuevos ajustes realizados y socializar su contenido con el personal, garantizando así el adecuado entendimiento y funcionamiento del Proceso de Servicio al Ciudadano.
El procedimiento  P-SC-02 actualizado fue enviado al Defensor del Ciudadano y al CADA para su revisión, con el fin de generar la actualización de la versión correspondiente. Adicionalmente, se mantiene una comunicación constante y se han conformado mesas de trabajo para atender las necesidades que surjan en el marco del proceso.</t>
  </si>
  <si>
    <t>https://indeportesantioquia.sharepoint.com/:b:/r/sites/SGC2/Documentos%20compartidos/2.Plan%20de%20Mejoramiento/Evidencias/institucional/Servicio%20al%20Ciudadano/PAAC%202025/CAMBIOS%20P-SC-02_Procedimiento_Gestion_PQRSDF%20V14.pdf?csf=1&amp;web=1&amp;e=tgYKmv</t>
  </si>
  <si>
    <t>Se está ejecutando de manera activa la divulgación de los Protocolos del Servicio al Ciudadano a través de los diferentes canales de atención de la Entidad, con el objetivo de garantizar su conocimiento y correcta aplicación por parte de los servidores públicos y la ciudadanía.
Adicionalmente, en el mes de octubre, la Subgerencia Administrativa y Financiera informó a todo el personal sobre la creación del P-SC-03 Procedimiento de Gestión de Trámites y Servicios, así como del Manual de Racionalización de Trámites y Servicios. Ambos documentos fueron cargados en el Sistema de Gestión de la Calidad, en el apartado “Documentos de Calidad”, para su revisión, consulta y aplicación en los procesos correspondientes.</t>
  </si>
  <si>
    <t>https://indeportesantioquia.sharepoint.com/:f:/r/sites/SGC2/Documentos%20compartidos/PAAC%20en%20transici%C3%B3n%20a%20Transparencia%20y%20%C3%89tica%20P%C3%BAblica%202025/EVIDENCIAS%202025%20SERVICIO%20AL%20CIUDADANO?csf=1&amp;web=1&amp;e=I8QsIF</t>
  </si>
  <si>
    <t>Elaborar formato de respuestas tipo de acuerdo con las solicitudes realizadas, con la elaboración de guiones para dar respuesta en primer contacto</t>
  </si>
  <si>
    <t>Respuestas en primer contacto estandarizadas</t>
  </si>
  <si>
    <t>Servicio a la Ciudadanía
Gestores de los procesos el SGC</t>
  </si>
  <si>
    <t>Después de realizar la revisión y considerar las opiniones de lps gestores de  las demás dependencias sobre el uso de los guiones en las respuestas de PQRSDF, se llega a la conclusión de que solo se deben utilizar guiones cuando se trate de temas relacionados con la certificación contractual, ya que en estos casos se emplea el mismo formato. Para los demás casos, cada dependencia tiene su propio manejo de las solicitudes, dado que se consideran solicitudes diferentes.</t>
  </si>
  <si>
    <t>Solicitud Guiones de respuesta PQRSDF.pdf</t>
  </si>
  <si>
    <t>No obstante, se aclara que actualmente no se manejan guiones específicos de atención, dado que las consultas recibidas no son genéricas y requieren respuestas particulares según cada caso. En ese sentido, no resulta aplicable, por el momento, la implementación de un esquema de respuesta estandarizado.</t>
  </si>
  <si>
    <t>5/09/2025. CLDO-OCI. En el seguimiento se informa que actualmente no se manejan guiones específicos de atención, debido a que las consultas recibidas no son particulares y requieren respuestas diferenciadas según cada caso. En este sentido, no resulta aplicable, por el momento, la implementación de un esquema de respuesta estandarizado, salvo para los temas relacionados con la certificación contractual, en los cuales sí se emplea un formato definido. Para las demás situaciones, cada dependencia da respuesta conforme a la naturaleza de las solicitudes. Sin embargo, se reporta un avance del 60%, lo cual genera la inquietud de cómo se sustenta dicho porcentaje, teniendo en cuenta que no se cuenta con un esquema estándar aplicable de manera general.
09/09/2025: Se entiende, la posición sin embargo, si dectatamos que a la fecha no hya otro modelo que podamos estandarizar entonces el 60% coresponde a esas situaciones que hoy podemos estandarizar</t>
  </si>
  <si>
    <t xml:space="preserve">Se mantiene el mismo avance reportado en el cuatrimestre anteiror </t>
  </si>
  <si>
    <r>
      <rPr>
        <b/>
        <sz val="11"/>
        <color rgb="FF000000"/>
        <rFont val="Arial"/>
        <family val="2"/>
      </rPr>
      <t>Subcomponente 1</t>
    </r>
    <r>
      <rPr>
        <sz val="11"/>
        <color rgb="FF000000"/>
        <rFont val="Arial"/>
        <family val="2"/>
      </rPr>
      <t>. Control y Seguimiento tasa Prodeportes</t>
    </r>
  </si>
  <si>
    <t>Realizar Control y seguimiento a la ejecución de recursos de destinación específica (20% Tasa Prodeporte)</t>
  </si>
  <si>
    <t>Informe seguimiento ejecución de gastos</t>
  </si>
  <si>
    <t xml:space="preserve">Subgerencia de Fomento y Desarrollo Deportivo </t>
  </si>
  <si>
    <t>El valor comprometido al 30/04/2025 es de $ 870.315.700 de los recursos de destinación específica correspondientes a la Tasa Prodeporte (20% para transporte y alimentación de niños y jóvenes de las escuelas o clubes municipales). Esta cifra representa el 10.8% del total de recursos apropiados a la fecha. De manera general, los contratos que disponen de estos recursos son: 364 y 365 de 2025. En estos se cubren las necesidades de alimentación y transporte de la población referida en el marco del desarrollo de los Juegos Deportivos Escolares.</t>
  </si>
  <si>
    <t xml:space="preserve">https://community.secop.gov.co/Public/Tendering/OpportunityDetail/Index?noticeUID=CO1.NTC.7995184&amp;isFromPublicArea=True&amp;isModal=False
https://community.secop.gov.co/Public/Tendering/OpportunityDetail/Index?noticeUID=CO1.NTC.7995320&amp;isFromPublicArea=True&amp;isModal=False
</t>
  </si>
  <si>
    <t>El valor comprometido al 29/08/2025 es de $ 6.994.256.483 de los recursos de destinación específica correspondientes a la Tasa Prodeporte (20% para transporte y alimentación de niños y jóvenes de las escuelas o clubes municipales). Esta cifra representa el 85.1% del total de recursos apropiados a la fecha. De manera general, los contratos que disponen de estos recursos son: 364, 365, 376, 377,380, 381, 382, 387, 406, 469, 470, 471, 478, 483, 484, 486, 538 y 540 de 2025. En estos se cubren las necesidades de alimentación y transporte de la población referida en el marco del desarrollo de los Juegos Deportivos Escolares y Juegos Deportivos Intercolegiados.</t>
  </si>
  <si>
    <t xml:space="preserve">https://community.secop.gov.co/Public/Tendering/OpportunityDetail/Index?noticeUID=CO1.NTC.7995184&amp;isFromPublicArea=True&amp;isModal=False
https://community.secop.gov.co/Public/Tendering/OpportunityDetail/Index?noticeUID=CO1.NTC.8055415&amp;isFromPublicArea=True&amp;isModal=False
https://community.secop.gov.co/Public/Tendering/OpportunityDetail/Index?noticeUID=CO1.NTC.7995320&amp;isFromPublicArea=True&amp;isModal=False
https://community.secop.gov.co/Public/Tendering/OpportunityDetail/Index?noticeUID=CO1.NTC.8062841&amp;isFromPublicArea=True&amp;isModal=False
https://community.secop.gov.co/Public/Tendering/OpportunityDetail/Index?noticeUID=CO1.NTC.8069602&amp;isFromPublicArea=True&amp;isModal=False 
https://community.secop.gov.co/Public/Tendering/OpportunityDetail/Index?noticeUID=CO1.NTC.8111628&amp;isFromPublicArea=True&amp;isModal=False
https://community.secop.gov.co/Public/Tendering/OpportunityDetail/Index?noticeUID=CO1.NTC.8068892&amp;isFromPublicArea=True&amp;isModal=False 
https://community.secop.gov.co/Public/Tendering/OpportunityDetail/Index?noticeUID=CO1.NTC.8099487&amp;isFromPublicArea=True&amp;isModal=False 
https://community.secop.gov.co/Public/Tendering/OpportunityDetail/Index?noticeUID=CO1.NTC.8211403&amp;isFromPublicArea=True&amp;isModal=False
https://community.secop.gov.co/Public/Tendering/OpportunityDetail/Index?noticeUID=CO1.NTC.8403839&amp;isFromPublicArea=True&amp;isModal=False 
https://community.secop.gov.co/Public/Tendering/OpportunityDetail/Index?noticeUID=CO1.NTC.8402658&amp;isFromPublicArea=True&amp;isModal=False 
https://community.secop.gov.co/Public/Tendering/OpportunityDetail/Index?noticeUID=CO1.NTC.8404495&amp;isFromPublicArea=True&amp;isModal=False
https://community.secop.gov.co/Public/Tendering/OpportunityDetail/Index?noticeUID=CO1.NTC.8424987&amp;isFromPublicArea=True&amp;isModal=False 
https://community.secop.gov.co/Public/Tendering/OpportunityDetail/Index?noticeUID=CO1.NTC.8425234&amp;isFromPublicArea=True&amp;isModal=False 
https://community.secop.gov.co/Public/Tendering/OpportunityDetail/Index?noticeUID=CO1.NTC.8404967&amp;isFromPublicArea=True&amp;isModal=False
https://community.secop.gov.co/Public/Tendering/OpportunityDetail/Index?noticeUID=CO1.NTC.8425817&amp;isFromPublicArea=True&amp;isModal=False
</t>
  </si>
  <si>
    <t>El valor pagado y reservado al cierre de la vigencia es de $ 6.473.650.502 de los recursos de destinación específica correspondientes a la Tasa Prodeporte (20% para transporte y alimentación de niños y jóvenes de las escuelas o clubes municipales). Esta cifra representa el 78.7% del total de recursos pagados o en reserva presupuestal a la fecha. De manera general, los contratos que disponen de estos recursos son: 364, 365, 376, 377,380, 381, 382, 387, 406, 469, 470, 471, 478, 483, 484, 486, 538, 540 y 546 de 2025. En estos se cubren las necesidades de alimentación y transporte de la población referida en el marco del desarrollo de los Juegos Deportivos Escolares y Juegos Deportivos Intercolegiados. La disminución en el avance reportado en el periodo anterior, corresponde a que varios de los contratos señalados tuvieron liberaciones de recursos que disminuyeron la cifra total..</t>
  </si>
  <si>
    <t>78,7%</t>
  </si>
  <si>
    <r>
      <rPr>
        <b/>
        <sz val="11"/>
        <color rgb="FF000000"/>
        <rFont val="Arial"/>
        <family val="2"/>
      </rPr>
      <t>Subcomponente 2</t>
    </r>
    <r>
      <rPr>
        <sz val="11"/>
        <color rgb="FF000000"/>
        <rFont val="Arial"/>
        <family val="2"/>
      </rPr>
      <t xml:space="preserve"> .   Publicación Resultados Convocatorias</t>
    </r>
  </si>
  <si>
    <t>Publicación, ejecución y resultados de convocatorias de cofinanciación para la participación de entes deportivos municipales.</t>
  </si>
  <si>
    <t>Convocatorias de cofinanciación publicadas</t>
  </si>
  <si>
    <t>Se publican las dos convocatorias de cofinanciación y fueron dirigidas a los 125 entes deportivos municipales de Antioquia. La primera se habilitó el 20 de marzo a través de la circular K2025000023 y tiene como objetivo seleccionar 91 municipios para la dotación de implementación de deporte formativo, recreación y actividad física. Por su parte, la segunda convocatoria con circular K2025000028 inició el 10 de marzo y busca seleccionar las sedes de los eventos DRAF y los Encuentros de Articulación Institucional que se realizarán en la vigencia.</t>
  </si>
  <si>
    <t>https://indeportesantioquia.gov.co/wp-content/uploads/2025/04/K2025000023-Convocatoria-Cofinanciacion-DRAF.pdf</t>
  </si>
  <si>
    <t>Se completaron las fases de apertura, postulación, evaluación de propuestas y publicación de resultados de las convocatoria de cofinanciación para la dotación de implementación y las sedes de los eventos de deporte formativo, recreación y actividad física de la vigencia. En el primer caso se publicaron resultados a través de la circular K2025000038 beneficiando a 91 municipios y el segundo con la circular K20250000037 se seleccionaron 34 municipios como sede de los eventos y encuentros de articulación institucional. De esta manera, se dio cumplimiento al cronograma pactado en la apertura de cada convocatoria y se permitió la participación de los municipios en estos dos procesos misionales.</t>
  </si>
  <si>
    <t>https://indeportesantioquia.gov.co/wp-content/uploads/2025/05/K2025000038-Resultados-Convocatoria-Implementacion-DRAF.pdf
https://indeportesantioquia.gov.co/wp-content/uploads/2025/05/K2025000037-Resultados-Convocatoria-Eventos-DRAF.pdf
Cumplimiento ITA FINAL.pdf</t>
  </si>
  <si>
    <t>Finaliza la vigencia con la entrega de la implementación de deporte formativo, recreativo y los Centros de Promoción de la Salud a los municipios que fueron beneficiados a través de la convocatoria de cofinanciación. Así mismo, se logra la ejecución y desarrollo de los eventos a los que los municipios se postularon como sedes.</t>
  </si>
  <si>
    <r>
      <rPr>
        <b/>
        <sz val="11"/>
        <color rgb="FF000000"/>
        <rFont val="Arial"/>
        <family val="2"/>
      </rPr>
      <t>Subcomponente 3.</t>
    </r>
    <r>
      <rPr>
        <sz val="11"/>
        <color rgb="FF000000"/>
        <rFont val="Arial"/>
        <family val="2"/>
      </rPr>
      <t xml:space="preserve">  Acciones Código de Integridad</t>
    </r>
  </si>
  <si>
    <t>Continuar con el desarrollo de acciones de implementación del código de integridad de la Entidad</t>
  </si>
  <si>
    <t>Para el primer cuatrimestre se cuenta con la publicación del Código de Integridad en los canales institucionales ( en la Intranet) y en la Pagina web de Transparencia . Asimismo, se tiene programada una charla de sensibilización para el mes de mayo, la cual abordará aspectos del Código Disciplinario y la Política de Integridad, como parte de las estrategias de fortalecimiento de la cultura organizacional.
10/06/2025 Durante el periodo de seguimiento, se dio inicio a la Campaña de Integridad Institucional “Todos ponemos a la Integridad Pública”, en cumplimiento del Plan de Acción de la Oficina de Talento Humano.
Como parte de esta estrategia, se aplicó la encuesta de apropiación de valores en la entidad, orientada a medir el conocimiento y la interiorización de los principios del Código de Integridad. Asimismo, se llevaron a cabo actividades de sensibilización dirigidas a servidores y contratistas, enfocadas en los siguientes temas clave:
Código de Integridad del Servicio Público
Identificación y manejo de Conflictos de Interés
Régimen Disciplinario para servidores públicos
Estas acciones fortalecen el compromiso institucional con la cultura de la legalidad, la ética pública y la promoción de buenas prácticas en la gestión pública.</t>
  </si>
  <si>
    <t>https://indeportesantioquia.gov.co/acceso-informacion-publica/#1676579974533-3f26434f-a89a
Campaña Integridad Codigo integridad
https://indeportesantioquia.sharepoint.com/:f:/r/sites/SGC2/Documentos%20compartidos/Q_Gestion_talento_Humano/7_Documentos_Calidad/Evidencias%20Plan%20de%20Acci%C3%B3n%202025/Trimestre%202/Ev%20Act%2013?csf=1&amp;web=1&amp;e=akKDyD</t>
  </si>
  <si>
    <t>29/08/2025 : Fortalecimiento de la cultura de integridad – Tercer trimestre
Durante el tercer trimestre se realizaron diversas acciones orientadas al fortalecimiento de la cultura organizacional en materia de integridad:
- Publicación del Código de Integridad en los canales institucionales (Intranet y página web de Transparencia).
- Capacitación en junio sobre los aspectos del Código Disciplinario y la Política de Integridad, dirigida a servidores y contratistas.
- Lanzamiento de la Campaña de Integridad Institucional “Todos ponemos a la Integridad Pública” (04/06/2025), en cumplimiento del Plan de Acción de la Oficina de Talento Humano. Esta campaña abarca la divulgación y apropiación del Código de Integridad, los valores institucionales y la prevención de conflictos de interés.
Como parte de las estrategias de sensibilización, se implementó el “Juego de la Pirinola de la Integridad”, una dinámica lúdica que permite la participación activa de los equipos de trabajo, fomentando la reflexión y el reconocimiento práctico de los valores de integridad. Campaña que irá hasta el mes de dicimebre 2025,</t>
  </si>
  <si>
    <t xml:space="preserve">
Publicaciones Integridad Intranet :
https://indeportesantioquia.sharepoint.com/Intranet/SitePages/Reglas-del-juego.aspx</t>
  </si>
  <si>
    <t xml:space="preserve">Seguimiento parcial con corte 30-11-2025:
Se han desarrollado diversas acciones desde la Oficina de Talento Humano en el segundo semestre del año, principalmente a través del Plan Institucional de Formación 2025 y Plan de Bienestar .
A continuación, se relacionan las  estrategias, y sensibilizaciones ejecutadas que contribuyen directamente al Código de Integridad, así como convivencia laboral, temas disciplinarios internos y quejas o denuncias sobres los servidores de la entidad,
- Durante el segundo semestre de 2025, desde la Oficina de Talento Humano se ejecutó la campaña institucional “Todos ponemos a la Integridad Pública”, basada en el juego de la Pirinola de los 7 valores, mediante actividades lúdicas entre dependencias que promovieron la apropiación del Código de Integridad, la Guía de Conflictos de Interés y el Código Disciplinario – Ley 1952 de 2019. La estrategia incluyó murales de buenos hábitos, el baúl de malos hábitos, retos presenciales y la difusión permanente en la intranet de cápsulas informativas mensuales sobre “Lo que hago y no hago” en coherencia con la ética pública. La campaña fue planeada, ejecutada y controlada mediante el formato F-CC-6 Planeación y Chequeo de Eventos y Campañas, y se aplicó la Encuesta de Percepción de Integridad Institucional como instrumento de medición cultural.
 Se adelantó gestión interna institucional mediante oficio dirigido a la Oficina Asesora Jurídica para la incorporación de cláusulas de integridad en los procesos contractuales, y se solicitó ante el DAFP la designación de gestores de integridad, uno desde Talento Humano para el personal de planta y otro desde Jurídica para asuntos contractuales, dando cumplimiento a los lineamientos del Código de Integridad y del FURAG.
- En el Comité de Gestión de Desempeño Instirucional del 02 de sepriembre 2025, se presenta análisis sobre los casos de desviación a el Código de Integridad de la Entidad y las acciones a implementar. Al respecto, se indica que desde el 2023 a la fecha, la Oficina de Talento Humano ha recibido cuatro (4) casos constitutivos de presunta desviación a los valores del código de integridad, respecto de los cuales, se han implementado como acciones desde instancias de la OFICINA: Oficio al jefe de la Oficina Asesora Jurídica para la implementación en el clausulado de los contratos del personal de prestación de servicios, de la obligación de dar cumplimiento a la política de integridad. Lo cual, es acogido según lo informado por el jefe de la Oficina Asesora Jurídica.
- Formulación de implementación de estrategia de socialización de la política de integridad “Todos ponemos a la integridad pública” para los servidores y contratistas.
Así mismo, desde el Comité de Convivencia Laboral, según recomendaciones realizadas a la Oficina de Talento Humano, se ha oficiado a los jefes de las áreas para socializar en sus equipos de trabajo la observancia a valores del código de integridad como el respeto.
El jefe de la Oficina Asesora de Planeación manifiesta que, desde la Oficina de Talento Humano, frente a los casos recibidos, se establezcan las acciones a seguir y se presente al Comité de Gestión y Desempeño el avance a las mismas.
22-12-2025 se cumple al 100% con la actividad al cierre de la vigencia </t>
  </si>
  <si>
    <t>Publicaciones acciones Codigo Integridad- Política Integridad- estrategias campaña 2025 " Todos ponemos a la Integridad Pública" https://indeportesantioquia.sharepoint.com/Intranet/SitePages/Oficina-de-Talento-Humano.aspx</t>
  </si>
  <si>
    <t>Continuar con difusiones y capacitaciones al personal sobre codigo de integridad</t>
  </si>
  <si>
    <r>
      <rPr>
        <b/>
        <sz val="11"/>
        <color rgb="FF000000"/>
        <rFont val="Arial"/>
        <family val="2"/>
      </rPr>
      <t xml:space="preserve">Subcomponente 4. </t>
    </r>
    <r>
      <rPr>
        <sz val="11"/>
        <color rgb="FF000000"/>
        <rFont val="Arial"/>
        <family val="2"/>
      </rPr>
      <t>Divulgación Guía Conflicto de Interés</t>
    </r>
  </si>
  <si>
    <t>Diseñar e implementar acciones de divulgación masiva y sensibilización de la Guía de  Gestión de conflictos de interés de INDEPORTES ANTIOQUIA</t>
  </si>
  <si>
    <t>Acción de divulgación masiva dirigida a los servidores públicos departamentales.</t>
  </si>
  <si>
    <t>Responsable: Oficina de Talento Humano.
Apoya: Todas las dependencias</t>
  </si>
  <si>
    <t>Durante el primer cuatrimestre no se han desarrollado acciones específicas de divulgación o sensibilización de la Guía de Gestión de Conflictos de Interés. Sin embargo, desde la Oficina de Talento Humano, en articulación con la Profesional Universitaria Johanna Posada, se avanza en la planificación de estrategias comunicativas y pedagógicas que serán incluidas en el Plan Institucional de Capacitación (PIC) 2025 en la capacitación con este tema. Estas acciones contemplan la socialización de la Guía con todos los servidores de la entidad, como parte del compromiso con el fortalecimiento de la ética pública y la transparencia institucional.
18/06/2025: Divulgación de la Guia de COnflictos de interes en la Intranet por medio de la Campaña " Todos ponemos a la integridad pública" asi como sensibilizaciones sobre conflictos de interes, prohibiciones, faltas graves y deberes como servidores públicos.</t>
  </si>
  <si>
    <t xml:space="preserve">
18/06/2025:Divulgación de la Guia de Conflictos de intereses en la Intranet por medio de la Campaña " Todos ponemos a la integridad pública" 
29/08/2025 DDurante el segundo cuatrimestre, se han desarrollado las acciones previstas en el periodo anterior, en el marco de la campaña de integridad, enfocada en la divulgación y sensibilización de la Guía de Gestión de Conflictos de Interés, prohibiciones, faltas graves y deberes como servidores públicos. Asimismo, en la programación del Plan Institucional de Capacitación (PIC), se han incluido temas complementarios orientados a fortalecer la comprensión y apropiación de la Guía de Gestión de Conflictos de Interés, como parte de las acciones desarrolladas durante el presente periodo de gestión.
</t>
  </si>
  <si>
    <t>Divulgación conflictos de intereses .
https://indeportesantioquia.sharepoint.com/Intranet/SitePages/%C2%BFQu%C3%A9-es-un-conflicto-de-intereses-y-c%C3%B3mo-gestionarlo-para-evitarnos-malos-ratos--Lucy-nos-cuenta(1).aspx
codigo disicplinario : 
https://indeportesantioquia.sharepoint.com/Intranet/SitePages/%C2%BFYa-conoces-el-C%C3%B3digo-General-Disciplinario%2C-Ley-1952-de-2019-.aspx</t>
  </si>
  <si>
    <t>Seguimiento parcial con corte 30-11-2025
Actividad ejecutada en el periodo anterior de seguimiento.  Conforme</t>
  </si>
  <si>
    <r>
      <rPr>
        <b/>
        <sz val="11"/>
        <color rgb="FF000000"/>
        <rFont val="Arial"/>
        <family val="2"/>
      </rPr>
      <t>COMPONENTE 6.</t>
    </r>
    <r>
      <rPr>
        <sz val="11"/>
        <color rgb="FF000000"/>
        <rFont val="Arial"/>
        <family val="2"/>
      </rPr>
      <t xml:space="preserve"> INICIATIVAS ADICIONALES</t>
    </r>
  </si>
  <si>
    <r>
      <rPr>
        <b/>
        <sz val="11"/>
        <color rgb="FF000000"/>
        <rFont val="Arial"/>
        <family val="2"/>
      </rPr>
      <t xml:space="preserve">Subcomponente 5. </t>
    </r>
    <r>
      <rPr>
        <sz val="11"/>
        <color rgb="FF000000"/>
        <rFont val="Arial"/>
        <family val="2"/>
      </rPr>
      <t xml:space="preserve"> Capacitación Régimen de Responsabilidades</t>
    </r>
  </si>
  <si>
    <t>Capacitar a los servidores públicos de INDEPORTES, en el régimen de responsabilidades y la acción disciplinaria, enfatizando las conductas más recurrentes en la Entidad.</t>
  </si>
  <si>
    <t>Servidores públicos capacitados</t>
  </si>
  <si>
    <t>Oficina de Talento Humano</t>
  </si>
  <si>
    <t>Desde la Oficina de Talento Humano, en articulación con la Profesional Universitaria Johanna Posada, se avanza en la planificación de estrategias comunicativas y pedagógicas que serán incluidas en el Plan Institucional de Capacitación (PIC) 2025. Dentro de estas acciones se contempla el desarrollo de jornadas formativas sobre el régimen disciplinario y las responsabilidades de los servidores públicos, con énfasis en las conductas más frecuentes identificadas en la entidad. Esta capacitación hace parte del compromiso institucional con el fortalecimiento de la ética pública y la transparencia programada en el primer semestre del año.</t>
  </si>
  <si>
    <t>Dentro del PIC 2025, se encuentra programada la capacitación a los servidores públicos en temas relacionados con la normatividad aplicable a la conducta ética de los servidores públicos, entre ellos:
- Código Único Disciplinario
- Estatuto Anticorrupción
- Ley de Transparencia y Derecho de Acceso a la Información Pública
- Gestión de conflictos de interés e implicaciones legales
- Gestión del riesgo y prevención de la corrupción
- Cultura de integridad: valores del Código de Integridad institucional
- Competencias comportamentales (Decreto 815 de 2018)
En cumplimiento de lo anterior, el 22/05/2025 se realizó una capacitación interna, orientada por personal contratista, sobre conflicto de intereses, deberes y prohibiciones establecidos en la Ley 1952 de  2019,  sobre el Código de Integridad, abordando además las faltas más recurrentes que dan lugar a acciones disciplinarias.
Adicionalmente, en el mes de junio, con ocasión del inicio de la Campaña de Integridad y hasta la fecha, se han venido publicando en la Intranet institucional diversos contenidos de apoyo como: el Código Disciplinario, socialización de prohibiciones, derechos, faltas graves y valores del Código, entre otros. Todo ello como estrategia de fortalecimiento de la formación de servidores públicos y contratistas en materia disciplinaria, con énfasis en las conductas más recurrentes dentro de la Entidad y en general.</t>
  </si>
  <si>
    <t>Publicaciones en la Intranet Campaña Integridad: 
https://indeportesantioquia.sharepoint.com/Intranet/_layouts/15/search.aspx/siteall?q=integridad</t>
  </si>
  <si>
    <t>Seguimiento parcial con corte 30-11-2025
 Durante la vigencia 2025, esta actividad fue desarrollada de manera transversal mediante la implementación de la Campaña de Integridad “Todos le ponemos a la Integridad Pública”, la cual incorporó dentro de sus acciones pedagógicas el fortalecimiento del conocimiento normativo y disciplinario aplicable a los servidores públicos de Indeportes Antioquia.
Como parte del cumplimiento de esta actividad, se adelantaron las siguientes acciones:
Difusión y socialización de conductas disciplinarias recurrentes en la Entidad, relacionadas con deberes, obligaciones, prohibiciones y faltas disciplinarias.
Publicación en la Intranet institucional de documentos y piezas pedagógicas de apoyo, entre ellos:
Código Único Disciplinario.
Valoración de deberes y prohibiciones.
Faltas graves y tipificaciones orientadas al régimen disciplinario.
Relación entre los valores del Código de Integridad y la responsabilidad disciplinaria.
Sensibilización institucional desde la cultura de la integridad, articulando el Código de Integridad Institucional con el Código Único Disciplinario, resaltando comportamientos esperados y no permitidos.
Estas acciones permitieron cubrir el objetivo de formación y recordatorio normativo, aunque las capacitaciones del Plan Institucional de Capacitación (PIC) 2025 no fueron ejecutadas debido a los tiempos de desarrollo del contrato y programación académica. No obstante, dichas temáticas quedaron programadas para el contrato del año 2026 y se impartirán a servidores de planta, así como a personal sujeto a evaluación, en los siguientes contenidos:
Estatuto Anticorrupción.
Ley de Transparencia y Derecho de Acceso a la Información Pública.
Gestión de conflictos de interés e implicaciones legales.
Gestión del riesgo y prevención de la corrupción.
Competencias comportamentales relacionadas con el Decreto 815 de 2018.
Por lo tanto, la actividad se considera cumplida para la vigencia 2025, desde el enfoque de sensibilización y divulgación de contenido disciplinario y ético.</t>
  </si>
  <si>
    <r>
      <rPr>
        <b/>
        <sz val="11"/>
        <color rgb="FF000000"/>
        <rFont val="Arial"/>
        <family val="2"/>
      </rPr>
      <t>Subcomponente 6</t>
    </r>
    <r>
      <rPr>
        <sz val="11"/>
        <color rgb="FF000000"/>
        <rFont val="Arial"/>
        <family val="2"/>
      </rPr>
      <t>.</t>
    </r>
    <r>
      <rPr>
        <b/>
        <sz val="11"/>
        <color rgb="FF000000"/>
        <rFont val="Arial"/>
        <family val="2"/>
      </rPr>
      <t xml:space="preserve"> </t>
    </r>
    <r>
      <rPr>
        <sz val="11"/>
        <color rgb="FF000000"/>
        <rFont val="Arial"/>
        <family val="2"/>
      </rPr>
      <t>Certificados Cursos Virtuales Contratistas</t>
    </r>
  </si>
  <si>
    <t>Incentivar a los servidores públicos del INSTITUTO para que desarrollen los cursos virtuales dispuestos en la página de función pública /Eva, relacionados con las siguientes temáticas: 
1. Modelo Integrado de Planeación y Gestión - MIPG,
2. Integridad, Transparencia y Lucha contra la Corrupción
3. Inducción a los gerentes públicos de la administración colombiana</t>
  </si>
  <si>
    <t>100% de los Servidores públicos (incluye contratistas) capacitados y con el diploma en la hoja de Vida o contrato</t>
  </si>
  <si>
    <t xml:space="preserve">Responsable: 
Oficina de Talento Humano para incentivar a los servidores públicos.
Todas las dependencias, en cabeza de los jefes y subgerentes, serán las responsables de motivar y hacer seguimiento a que los contratistas realicen los cursos de MIPG y de Integridad, transparencia y Lucha contra la corrupción. </t>
  </si>
  <si>
    <t xml:space="preserve">Desde la Oficina de Talento Humano se realiza de manera periódica el envío de comunicaciones a través del correo institucional, incentivando a los servidores públicos a inscribirse y desarrollar los cursos virtuales ofrecidos por la Escuela Virtual del Estado (EVA). Estas acciones buscan fortalecer las competencias del talento humano en temas clave para la gestión pública y la promoción de una cultura de integridad y transparencia.
18/06/2025: Durante el segundo trimestre se avanzó en la gestión para la promoción del Curso virtual de Integridad, Transparencia y Lucha contra la Corrupción, disponible en la plataforma EVA del Departamento Administrativo de la Función Pública (https://www.funcionpublica.gov.co/web).
Desde la Oficina de Talento Humano se realizó la socialización de esta oferta formativa a través del correo institucional, como parte de la estrategia de comunicación interna definida en el primer trimestre, con el fin de que los servidores que aún no han realizado este curso puedan gestionarlo y ponerse al día.
Adicionalmente, se identificó que 41 servidores aún tienen pendiente la realización de los cursos de MIPG, lo que representa un avance del 31,79 % a la fecha. Esta cifra incluye al servidor Erasmo Muñoz, vinculado el 09/06/2025. La lista detallada de los servidores pendientes se encuentra en la carpeta de evidencias de la actividad.
Se continuará con la gestión y el acompañamiento necesarios para que los servidores completen estos cursos a lo largo del año, promoviendo su apropiación y compromiso con la integridad y el ejercicio responsable del servicio público.
</t>
  </si>
  <si>
    <t>https://outlook.office.com/mail/id/AAQkADY5MWZlNjQyLWQxMWYtNGY4Yi1iYWIwLWRlZGUxZTVhYmZlMAAQAE86Y9d9lM5Hv9sqPCTpUAI%3D
https://indeportesantioquia.sharepoint.com/Intranet/SitePages/%C2%BFYa-conoces-el-C%C3%B3digo-General-Disciplinario%2C-Ley-1952-de-2019-.aspx</t>
  </si>
  <si>
    <t>Desde la Oficina de Talento Humano se continúa realizando, de manera periódica, el envío de comunicaciones a través del correo institucional, con el propósito de incentivar a los servidores públicos que aún no han finalizado los cursos a inscribirse y desarrollarlos en la Escuela Virtual del Estado (EVA) y en el MIPG. Estas acciones buscan garantizar que el 100% de los servidores cumpla con las disposiciones de la Función Pública, fortaleciendo así sus competencias en temas clave para la gestión pública y promoviendo una cultura de integridad y transparencia. Actualmente, solo 20 servidores (equivalentes al 15,5% del personal de planta) tienen pendiente la finalización de estos cursos.</t>
  </si>
  <si>
    <t>https://indeportesantioquia.sharepoint.com/:b:/r/sites/SGC2/Documentos%20compartidos/PAAC%20en%20transici%C3%B3n%20a%20Transparencia%20y%20%C3%89tica%20P%C3%BAblica%202025/EVIDENCIAS%202025%20OFICINA%20DE%20TALENTO%20HUMANO/Correo%20Curso%20Integridad%20Transparecia%20y%20Lucha%20Corrupci%C3%B3n%20MIPG.pdf?csf=1&amp;web=1&amp;e=Ia3XqS
https://indeportesantioquia.sharepoint.com/:b:/r/sites/SGC2/Documentos%20compartidos/PAAC%20en%20transici%C3%B3n%20a%20Transparencia%20y%20%C3%89tica%20P%C3%BAblica%202025/EVIDENCIAS%202025%20OFICINA%20DE%20TALENTO%20HUMANO/Correo%20Curso%20MIPG-%20EVA.pdf?csf=1&amp;web=1&amp;e=I5qILk</t>
  </si>
  <si>
    <t>Seguimiento parcial con corte 30-11-2025
Desde la Oficina de Talento Humano se continúa realizando, de manera periódica, el envío de comunicaciones a través del correo institucional, con el propósito de incentivar a los servidores públicos que aún no han finalizado los cursos a inscribirse y desarrollarlos en la Escuela Virtual del Estado (EVA) y en el MIPG. Estas acciones buscan garantizar que el 100% de los servidores cumpla con las disposiciones de la Función Pública, fortaleciendo así sus competencias en temas clave para la gestión pública y promoviendo una cultura de integridad y transparencia. Actualmente, solo 12 servidores (equivalentes al 9% del personal de planta) tienen pendiente la finalización de estos cursos.</t>
  </si>
  <si>
    <r>
      <rPr>
        <b/>
        <sz val="11"/>
        <color rgb="FF000000"/>
        <rFont val="Arial"/>
        <family val="2"/>
      </rPr>
      <t>Subcomponte 7</t>
    </r>
    <r>
      <rPr>
        <sz val="11"/>
        <color rgb="FF000000"/>
        <rFont val="Arial"/>
        <family val="2"/>
      </rPr>
      <t>.  Certificados Cursos Virtuales Servidores Públicos</t>
    </r>
  </si>
  <si>
    <t>Motivar al Nivel directivo de la Entidad para que realicen el curso virtual dispuestos en la página de función pública /Eva de Inducción a los gerentes públicos de la administración colombiana.</t>
  </si>
  <si>
    <t>100% de los funcionarios del nivel directivo con el diploma soporte del curso en la hoja de Vida</t>
  </si>
  <si>
    <t>Desde la Oficina de Talento Humano se realiza de manera periódica el envío de comunicaciones a través del correo institucional, incentivando a los servidores públicos a inscribirse y desarrollar los cursos virtuales ofrecidos por la Escuela Virtual del Estado (EVA). Estas acciones buscan fortalecer las competencias del talento humano en temas clave para la gestión pública y la promoción de una cultura de integridad y transparencia.</t>
  </si>
  <si>
    <t>https://outlook.office.com/mail/id/AAQkADY5MWZlNjQyLWQxMWYtNGY4Yi1iYWIwLWRlZGUxZTVhYmZlMAAQAE86Y9d9lM5Hv9sqPCTpUAI%3D
https://indeportesantioquia.sharepoint.com/:f:/r/sites/SGC2/Documentos%20compartidos/Q_Gestion_talento_Humano/7_Documentos_Calidad/Evidencias%20Plan%20de%20Acci%C3%B3n%202025/Trimestre%202/Ev%20Act%204?csf=1&amp;web=1&amp;e=0EWcEH</t>
  </si>
  <si>
    <t>Desde la Oficina de Talento Humano se continúa realizando, de manera periódica, el envío de comunicaciones a través del correo institucional, con el propósito de incentivar también a los directivos a culminar los cursos. De los 8 directivos de la entidad, únicamente 2 tienen pendiente su finalización, lo que equivale al 25%. Estas acciones buscan garantizar que el 100% del personal directivo inscriba, desarrolle y finalice los cursos ofrecidos por la Escuela Virtual del Estado (EVA) y el MIPG.</t>
  </si>
  <si>
    <t xml:space="preserve">
https://indeportesantioquia.sharepoint.com/:b:/r/sites/SGC2/Documentos%20compartidos/PAAC%20en%20transici%C3%B3n%20a%20Transparencia%20y%20%C3%89tica%20P%C3%BAblica%202025/EVIDENCIAS%202025%20OFICINA%20DE%20TALENTO%20HUMANO/Correo%20Curso%20Integridad%20Transparecia%20y%20Lucha%20Corrupci%C3%B3n%20MIPG.pdf?csf=1&amp;web=1&amp;e=Ia3XqS
https://indeportesantioquia.sharepoint.com/:b:/r/sites/SGC2/Documentos%20compartidos/PAAC%20en%20transici%C3%B3n%20a%20Transparencia%20y%20%C3%89tica%20P%C3%BAblica%202025/EVIDENCIAS%202025%20OFICINA%20DE%20TALENTO%20HUMANO/Correo%20Curso%20MIPG-%20EVA.pdf?csf=1&amp;web=1&amp;e=I5qILk</t>
  </si>
  <si>
    <t>Seguimiento parcial con corte 30-11-2025
Continúa pendiente de los 8 directivos de la entidad,  2 tienen pendiente su finalización, lo que equivale al 25%. si como para los nuevos directivos que ingresaron en el ultimo trimestre del año. Estas acciones buscan garantizar que el 100% del personal directivo inscriba, desarrolle y finalice los cursos ofrecidos por la Escuela Virtual del Estado (EVA) y el MIPG. 
22-12-2025 A la fecha del cierre de la vigencia 2025, continúa pendiente el cumplimiento de los cursos de la Escuela Virtual del Estado (EVA) y del Modelo Integrado de Planeación y Gestión – MIPG por parte de ocho (8) directivos de la entidad. De este total, dos (2) directivos tienen pendiente la finalización de los cursos, lo que equivale al 25 % de cumplimiento parcial. Así mismo, se incluyen los directivos que ingresaron a la entidad durante el último trimestre del año, quienes se encuentran en proceso de inscripción y desarrollo de las acciones formativas correspondientes.
Estas acciones tienen como propósito garantizar que el 100 % del personal directivo inscriba, desarrolle y finalice los cursos ofrecidos por la Escuela Virtual del Estado (EVA) y el MIPG.
Como acción de seguimiento, el 22 de diciembre de 2025 se remitió correo de sensibilización e invitación a los directivos pendientes, exhortándolos a realizar y culminar los cursos, dejando la respectiva evidencia para control y trazabilidad.</t>
  </si>
  <si>
    <t xml:space="preserve">Continuar con los seguimientos al proceso por parte de la Oficina de Talento Humano del Personal auxiliar </t>
  </si>
  <si>
    <r>
      <rPr>
        <b/>
        <sz val="11"/>
        <color rgb="FF000000"/>
        <rFont val="Arial"/>
        <family val="2"/>
      </rPr>
      <t>Subcomponente 8.</t>
    </r>
    <r>
      <rPr>
        <sz val="11"/>
        <color rgb="FF000000"/>
        <rFont val="Arial"/>
        <family val="2"/>
      </rPr>
      <t xml:space="preserve"> Iniciar Plan de Transición al Programa de Transparencia y  Etica Pública </t>
    </r>
  </si>
  <si>
    <t xml:space="preserve">Implementar formatos y consultas en listas restrictivas de acceso público en los procesos de contratación, para prevenir el riesgos de lavado de activos y financiación al terrorismo por parte de los posibles contratistas </t>
  </si>
  <si>
    <t xml:space="preserve">Formatos y consultas realizadas en los procesos de contratación  </t>
  </si>
  <si>
    <t>Oficina Asesora Juridica</t>
  </si>
  <si>
    <t>Se esta implementando el certificado de lavado de activos en formato F-CA-106 Y 107, el cual es requisitos contenido en la lista que chequeo de contratacion directa formato F-CA-99 para llevar a cabo la conttratacion tanto de persona natural y juridica.</t>
  </si>
  <si>
    <r>
      <rPr>
        <b/>
        <sz val="11"/>
        <color rgb="FF000000"/>
        <rFont val="Arial"/>
        <family val="2"/>
      </rPr>
      <t>Formato F-CA-106 Y 107</t>
    </r>
    <r>
      <rPr>
        <sz val="11"/>
        <color rgb="FF000000"/>
        <rFont val="Arial"/>
        <family val="2"/>
      </rPr>
      <t xml:space="preserve"> https://indeportesantioquia.sharepoint.com/sites/SGC2/_layouts/15/search.aspx/siteall?q=lavado%20de%20activos                                                                                                </t>
    </r>
    <r>
      <rPr>
        <b/>
        <sz val="11"/>
        <color rgb="FF000000"/>
        <rFont val="Arial"/>
        <family val="2"/>
      </rPr>
      <t xml:space="preserve">FormatoF-CA-99 </t>
    </r>
    <r>
      <rPr>
        <sz val="11"/>
        <color rgb="FF000000"/>
        <rFont val="Arial"/>
        <family val="2"/>
      </rPr>
      <t>https://indeportesantioquia.sharepoint.com/:w:/r/sites/SGC2/_layouts/15/Doc.aspx?sourcedoc=%7B5CCA0235-C19E-436B-A84D-6F81BA8C2602%7D&amp;file=F-CA-99%20Lista_Chequeo_Contratacion_Directa%20V4.docx&amp;action=default&amp;mobileredirect=true&amp;DefaultItemOpen=1</t>
    </r>
  </si>
  <si>
    <t>Realizar los ajustes en el manual de contratación que establece el artículo 2.1.4.3.2.1 del Decreto 1600 de 2024 dentro de los primeros seis meses de la vigencia 2025</t>
  </si>
  <si>
    <t>Manual de contratación ajustado</t>
  </si>
  <si>
    <t>A la fecha no se ha implementado ya que la Oficina Asesora de Planeacion esta en proceso de socializacion.</t>
  </si>
  <si>
    <t>La Oficina ASesora de Planeación actualmente está recibiendo capacitacición en la transición al PTEP, por lo cual varias actividades relacionadas como esta no se ha relaizado debido a que está en la fase de construcción del plan de transición que iniciaria con el componente  transversal y su respectivo diagnóstico.</t>
  </si>
  <si>
    <t xml:space="preserve">El decreto no impone una obligación directa a las entidades territoriales y sus descentralizadas, pero  sí establece un mandato legal que estas deben considerar al momento de estructurar sus planes y políticas. De esta forma, la incorporación de dichas líneas de acción deberá realizarse en el marco de autonomía y en cumplimiento de lo previsto en el artículo 32 de la Ley 152 de 1994, por lo que corresponderá a cada entidad determinar el instrumento más adecuado para integrarlas en sus planes y en sus políticas, según sus competencias y capacidades institucionales.
En todo caso, aunque la norma no determina un plazo específico es importante tener en cuenta que las líneas de acción establecidas en el 2.1.4.3.2.1, al estar orientadas a la prevención de la corrupción en la contratación pública, requieren acciones prontas. Por ello, su integración en los planes y políticas institucionales de las entidades territoriales debe adelantarse de manera oportuna para que se garantice el cumplimiento del propósito establecido en el artículo 200 de la Ley 2294 de 2023. Por tanto, solicito una reunión interdisciplinaria para revisar el tema
En todo caso, esto hace parte de la transición al componente transversal del PTEP que tendrá que esta listo el 30 de junio de 2026 </t>
  </si>
  <si>
    <t xml:space="preserve">Realizar el plan de transición e iniciar su implementación al programa de Transparencia y Ética Pública, en el marco del Articulo 31 de la Ley 2195 de 2022 que modificación al Artículo 73 de la Ley 1474 de 2011; y fue reglamentada por el Decreto 1122 de 2024 y el anexo técnico. </t>
  </si>
  <si>
    <t xml:space="preserve">Plan de acción para implementar el Programa de Transparencia y Ética Pública </t>
  </si>
  <si>
    <t xml:space="preserve">Esta actividad las tenemos planeada para iniciar en el segundo cuatrimestre, buscando capacitaciones sobre el tema </t>
  </si>
  <si>
    <t>https://www.youtube.com/@secretariadetransparenciag9734
https://www.youtube.com/feed/history
https://indeportesantioquia.sharepoint.com/:b:/s/EquipoPlaneacin/Eeut8CV0RqlJov2VAfMDQbMBPSs97dKlZyf0Hr0724-yvg?e=lfUUv6</t>
  </si>
  <si>
    <t>5/09/2025. CLDO-OCI. Se observa que la actividad continúa referenciada a una normativa ya derogada (PAAC). En este sentido, es importante avanzar en la transición hacia el Programa de Transparencia y Ética Pública (PTEP), conforme a lo establecido en el artículo 31 de la Ley 2195 de 2022, que modificó el artículo 73 de la Ley 1474 de 2011, reglamentado mediante el Decreto 1122 de 2024 y su anexo técnico.
A la fecha, se reporta un avance del 10%, indicando que la Oficina Asesora de Planeación se encuentra en proceso de capacitación sobre la implementación del PTEP. No obstante, se resalta la necesidad de acelerar la construcción del plan de transición, iniciando con el componente transversal y el respectivo diagnóstico, de manera que las actividades proyectadas puedan ejecutarse oportunamente y en coherencia con la nueva normativa.
De manera propositiva, se recomienda establecer un cronograma de corto plazo con hitos claros, que permita monitorear el avance del proceso de transición y asegurar que la implementación del PTEP se lleve a cabo dentro de los plazos previstos, garantizando así el cumplimiento efectivo de la normatividad vigente.</t>
  </si>
  <si>
    <t>Se participó en diferentes capacitaciones relacionadas durante la vigencia 2025, tales como Capactiación de la Secretaría de Transparencia de la presidencia y capacitaciones de la Gobernación de Anbtioquia  con el fin de tener para el 30 de junio de 2026 lso componentes transversales y prográmáticos; mientras se da logra esta situación se la ha venido haciendo seguimiento a acciones que conlleven a una mejor transparencia en la Entidad a través del PAAC en transición al PTEP</t>
  </si>
  <si>
    <t xml:space="preserve">Falta el informe </t>
  </si>
  <si>
    <t xml:space="preserve">Se ha venido realizando reuniones con los procesos para revisar los riegos de corrupción asociados a ellos; hoy todos tiene el seguimiento actualizado, sin embargo hemos revisado con 10 procesos tenemos pendientes 11 de ellos </t>
  </si>
  <si>
    <r>
      <rPr>
        <b/>
        <sz val="11"/>
        <color rgb="FF000000"/>
        <rFont val="Arial"/>
        <family val="2"/>
      </rPr>
      <t>Proceso de Servicio al Ciudadano:</t>
    </r>
    <r>
      <rPr>
        <sz val="11"/>
        <color rgb="FF000000"/>
        <rFont val="Arial"/>
        <family val="2"/>
      </rPr>
      <t xml:space="preserve"> Luego de realizar el cargue completo de las OPAS y Trámites al sistema SUIT, se procedió a notificar a cada dependencia correspondiente, con el fin de que tengan conocimiento de que:
El inventario de atención de los mismos debe ser reportado de manera trimestral.
El informe semestral correspondiente también debe ser diligenciado y remitido en los tiempos establecidos.
</t>
    </r>
    <r>
      <rPr>
        <b/>
        <sz val="11"/>
        <color rgb="FF000000"/>
        <rFont val="Arial"/>
        <family val="2"/>
      </rPr>
      <t xml:space="preserve">Proceso de Servicio al Ciudadano:
</t>
    </r>
    <r>
      <rPr>
        <sz val="11"/>
        <color rgb="FF000000"/>
        <rFont val="Arial"/>
        <family val="2"/>
      </rPr>
      <t xml:space="preserve">Se logró realizar el cargue de las OPAs y trámites en el SUIT. Adicionalmente, se envió el reporte de ley trimestral de los inventarios, en cumplimiento del principio de transparencia de la información, dando así cumplimiento al componente correspondiente.
</t>
    </r>
    <r>
      <rPr>
        <b/>
        <sz val="11"/>
        <color rgb="FF000000"/>
        <rFont val="Arial"/>
        <family val="2"/>
      </rPr>
      <t xml:space="preserve">Por parte de la Oficina Asesora de Planeación </t>
    </r>
    <r>
      <rPr>
        <sz val="11"/>
        <color rgb="FF000000"/>
        <rFont val="Arial"/>
        <family val="2"/>
      </rPr>
      <t>se publicó en el modulo de transparencia en el bloque de "trámites y servicios" los procedimientos y formatos de los trámites y OPAS.</t>
    </r>
  </si>
  <si>
    <r>
      <rPr>
        <b/>
        <sz val="11"/>
        <color rgb="FF000000"/>
        <rFont val="Arial"/>
        <family val="2"/>
      </rPr>
      <t>Proceso de Servicio al Ciudadano:</t>
    </r>
    <r>
      <rPr>
        <sz val="11"/>
        <color rgb="FF000000"/>
        <rFont val="Arial"/>
        <family val="2"/>
      </rPr>
      <t xml:space="preserve"> Con las mesas de trabajo ejecutadas en articulación con la Oficina  de Sistemas y la Oficina Asesora de Planeación, se lograron identificar 9 OPAS de cara a la ciudadanía. Además, se realizaron las hojas de vida de los mismos. Posteriormente, la Oficina de Sistemas y el proceso de Servicio al Ciudadano definirán cuáles serán racionalizados y procederán a subirlos al SUIT.  
</t>
    </r>
    <r>
      <rPr>
        <b/>
        <sz val="11"/>
        <color rgb="FF000000"/>
        <rFont val="Arial"/>
        <family val="2"/>
      </rPr>
      <t>Oficina de sistema</t>
    </r>
    <r>
      <rPr>
        <sz val="11"/>
        <color rgb="FF000000"/>
        <rFont val="Arial"/>
        <family val="2"/>
      </rPr>
      <t xml:space="preserve">s: Se realizó analisis de los trámites de la entidad y no se han identificado trámites nuevos, se trabaja en el cargue de las OPAS identificadas desde el 2024 al Sistema Único de Información de Trámites SUIT en función de avanzar con la solicitud de documentación necesaria a las áreas correspondientes para el cargue y actualización de los OPAS identificados con impacto de cara al ciudadano.   </t>
    </r>
  </si>
  <si>
    <r>
      <rPr>
        <b/>
        <sz val="11"/>
        <color theme="1"/>
        <rFont val="Arial"/>
        <family val="2"/>
      </rPr>
      <t>Subgerencia de Fomento y Desarrollo Deportivo:</t>
    </r>
    <r>
      <rPr>
        <sz val="11"/>
        <color theme="1"/>
        <rFont val="Arial"/>
        <family val="2"/>
      </rPr>
      <t xml:space="preserve"> La plataforma Deportesant ha operado en el periodo para los procesos de inscripción y acreditación de los Juegos Escolares, la inscripción de los Juegos Campesinos, los cursos del Sistema Departamental de Capacitación, las inscripciones al Encuentro de Gerentes, Directores o Coordinadores de Entes Deportivos Municipales de Acompañamiento Institucional y los eventos del día Mundial de la actiivdad Física y la Celebración del mes de la niñez. Se han encontrado limitaciones del Sistema frente a la necesidad de registro de los grupos y participantes de las ofertas municipales y los registros de las intervenciones de los promotores departamentales en tiempo real en los municipios. En el primer caso, se adelantan pruebas piloto con la Oficina de Sistemas para revisar si el módulo tipo "escuela" puede suplir dicha necesidad.</t>
    </r>
  </si>
  <si>
    <r>
      <rPr>
        <b/>
        <sz val="11"/>
        <color rgb="FF000000"/>
        <rFont val="Arial"/>
        <family val="2"/>
      </rPr>
      <t xml:space="preserve">Subgerencia de Deporte Asociado y Altos Logros: </t>
    </r>
    <r>
      <rPr>
        <sz val="11"/>
        <color rgb="FF000000"/>
        <rFont val="Arial"/>
        <family val="2"/>
      </rPr>
      <t xml:space="preserve">Para el segundo cuatrimestre la plataforma de DeportesAnt se encuentra operando de manera normal y bajo al asesoria del personal que administra el sistema. en el presente reporte se puede evidenciar que se registran las compras realizadas a los atletas y para atletas en los estimulos economicos, alimentacion, educacion y poliza.  </t>
    </r>
  </si>
  <si>
    <t>Durante el primer periodo del año no se han realizado capacitaciones relacionadas con esta actividad. Sin embargo, se tiene contemplado abordar este tema en el transcurso del primer semestre, en articulación con la ejecución del Plan Institucional de Capacitación (PIC), con el fin de fortalecer las competencias del personal en materia de rendición de cuentas.</t>
  </si>
  <si>
    <t xml:space="preserve">Dentro del Plan de Formación 2025 (PIC), contratado con la Universidad de Antioquia e iniciado a mediados de junio en el segundo semestre del año, se encuentra programada la capacitación en “Presupuesto y Finanzas Públicas”, cuya fecha de ejecución está pendiente por definir.
Este espacio de formación, enmarcado en el ítem de “Competencia en Transparencia y Rendición de Cuentas”, tiene como propósitos:
- Desarrollar capacidades para la formulación, ejecución y evaluación del presupuesto público.
- Fortalecer el conocimiento sobre normativas y el marco legal en materia de finanzas públicas.
- Fomentar la capacidad de análisis y toma de decisiones en la gestión de las finanzas públicas.
Asimismo el dia 29/08/2025, se realiza una consulta a la Función Pública sobre Solicitud de capacitación en el Manual Único de Rendición de Cuentas y poder gestonar con la entidad dicha formación, pendiente de respuesta para poder ejecutar dicha  actividad  en el último cuatrimestre del año. </t>
  </si>
  <si>
    <t>Proceso Servicio al Ciudadano: Se envía comunicación a la Oficina de Talento Humano con el fin de articular conjuntamente la solicitud de sensibilización y promoción de la participación en el curso de Lenguaje Claro</t>
  </si>
  <si>
    <t xml:space="preserve">La entidad cuenta con personal asignado para la atención al ciudadano. No obstante, durante el primer periodo no se han desarrollado acciones de cualificación específicas. Se tiene previsto incluir estas actividades en el Plan Institucional de Capacitación (PIC) del primer semestre, con énfasis en el enfoque diferencial y de atención a poblaciones y habilidades comunicativas </t>
  </si>
  <si>
    <t xml:space="preserve">Durante el primer cuatrimestre no se realiza evaluación de desempeño de los servidores públicos, dado que este proceso aplica conforme al cronograma establecido: en el mes de junio para los gerentes públicos y en agosto para el personal de carrera administrativa. La Oficina de Talento Humano tiene prevista la ejecución de estas evaluaciones en los tiempos establecidos por la normativa vigente.
</t>
  </si>
  <si>
    <t xml:space="preserve">INICIATIVAS ADICIONALES </t>
  </si>
  <si>
    <t>Para el primer cuatrimestre se cuenta con la publicación del Código de Integridad en los canales institucionales ( en la Intranet) y en la Pagina web de Transparencia . Asimismo, se tiene programada una charla de sensibilización para el mes de mayo, la cual abordará aspectos del Código Disciplinario y la Política de Integridad, como parte de las estrategias de fortalecimiento de la cultura organizacional.</t>
  </si>
  <si>
    <t>Durante el primer cuatrimestre no se han desarrollado acciones específicas de divulgación o sensibilización de la Guía de Gestión de Conflictos de Interés. Sin embargo, desde la Oficina de Talento Humano, en articulación con la Profesional Universitaria Johanna Posada, se avanza en la planificación de estrategias comunicativas y pedagógicas que serán incluidas en el Plan Institucional de Capacitación (PIC) 2025 en la capacitación con este tema. Estas acciones contemplan la socialización de la Guía con todos los servidores de la entidad, como parte del compromiso con el fortalecimiento de la ética pública y la transparencia institucional.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</si>
</sst>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26">
    <font>
      <sz val="11"/>
      <color theme="1"/>
      <name val="Calibri"/>
      <family val="2"/>
      <scheme val="minor"/>
    </font>
    <font>
      <sz val="11"/>
      <color theme="1"/>
      <name val="Arial"/>
      <family val="2"/>
    </font>
    <font>
      <b/>
      <sz val="11"/>
      <color theme="1"/>
      <name val="Arial"/>
      <family val="2"/>
    </font>
    <font>
      <u/>
      <sz val="11"/>
      <color theme="10"/>
      <name val="Calibri"/>
      <family val="2"/>
      <scheme val="minor"/>
    </font>
    <font>
      <b/>
      <sz val="12"/>
      <name val="Arial"/>
      <family val="2"/>
    </font>
    <font>
      <sz val="11"/>
      <color theme="1"/>
      <name val="Calibri"/>
      <family val="2"/>
      <scheme val="minor"/>
    </font>
    <font>
      <sz val="11"/>
      <color rgb="FFFF0000"/>
      <name val="Arial"/>
      <family val="2"/>
    </font>
    <font>
      <sz val="11"/>
      <name val="Arial"/>
      <family val="2"/>
    </font>
    <font>
      <b/>
      <sz val="11"/>
      <name val="Arial"/>
      <family val="2"/>
    </font>
    <font>
      <sz val="11"/>
      <color rgb="FFFF0000"/>
      <name val="Calibri"/>
      <family val="2"/>
      <scheme val="minor"/>
    </font>
    <font>
      <b/>
      <sz val="11"/>
      <color rgb="FF000000"/>
      <name val="Arial"/>
      <family val="2"/>
    </font>
    <font>
      <sz val="11"/>
      <color rgb="FF000000"/>
      <name val="Arial"/>
      <family val="2"/>
    </font>
    <font>
      <u/>
      <sz val="11"/>
      <color rgb="FF0563C1"/>
      <name val="Calibri"/>
      <family val="2"/>
    </font>
    <font>
      <sz val="11"/>
      <color rgb="FF000000"/>
      <name val="Calibri"/>
      <family val="2"/>
      <scheme val="minor"/>
    </font>
    <font>
      <sz val="20"/>
      <color rgb="FF444444"/>
      <name val="Calibri"/>
      <family val="2"/>
      <charset val="1"/>
    </font>
    <font>
      <b/>
      <sz val="20"/>
      <name val="Arial"/>
      <family val="2"/>
    </font>
    <font>
      <sz val="11"/>
      <color theme="1"/>
      <name val="Arial"/>
      <family val="2"/>
    </font>
    <font>
      <u/>
      <sz val="11"/>
      <color rgb="FFFF0000"/>
      <name val="Calibri"/>
      <family val="2"/>
      <scheme val="minor"/>
    </font>
    <font>
      <u/>
      <sz val="11"/>
      <color rgb="FF000000"/>
      <name val="Calibri"/>
      <family val="2"/>
      <scheme val="minor"/>
    </font>
    <font>
      <b/>
      <sz val="11"/>
      <color rgb="FF000000"/>
      <name val="Calibri"/>
      <family val="2"/>
      <scheme val="minor"/>
    </font>
    <font>
      <sz val="11"/>
      <color rgb="FF000000"/>
      <name val="Arial"/>
      <charset val="1"/>
    </font>
    <font>
      <b/>
      <sz val="11"/>
      <color rgb="FF000000"/>
      <name val="Arial"/>
    </font>
    <font>
      <sz val="11"/>
      <color rgb="FF000000"/>
      <name val="Arial"/>
    </font>
    <font>
      <i/>
      <sz val="11"/>
      <color rgb="FF000000"/>
      <name val="Arial"/>
    </font>
    <font>
      <b/>
      <sz val="11"/>
      <color theme="1"/>
      <name val="Calibri"/>
      <family val="2"/>
      <scheme val="minor"/>
    </font>
    <font>
      <sz val="11"/>
      <color theme="1"/>
      <name val="Arial"/>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rgb="FF000000"/>
      </patternFill>
    </fill>
    <fill>
      <patternFill patternType="solid">
        <fgColor rgb="FF92D050"/>
        <bgColor indexed="64"/>
      </patternFill>
    </fill>
    <fill>
      <patternFill patternType="solid">
        <fgColor theme="3" tint="0.59999389629810485"/>
        <bgColor indexed="64"/>
      </patternFill>
    </fill>
    <fill>
      <patternFill patternType="solid">
        <fgColor theme="4"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s>
  <cellStyleXfs count="4">
    <xf numFmtId="0" fontId="0" fillId="0" borderId="0"/>
    <xf numFmtId="0" fontId="3" fillId="0" borderId="0" applyNumberFormat="0" applyFill="0" applyBorder="0" applyAlignment="0" applyProtection="0"/>
    <xf numFmtId="9" fontId="5" fillId="0" borderId="0" applyFont="0" applyFill="0" applyBorder="0" applyAlignment="0" applyProtection="0"/>
    <xf numFmtId="0" fontId="3" fillId="0" borderId="0" applyNumberFormat="0" applyFill="0" applyBorder="0" applyAlignment="0" applyProtection="0"/>
  </cellStyleXfs>
  <cellXfs count="289">
    <xf numFmtId="0" fontId="0" fillId="0" borderId="0" xfId="0"/>
    <xf numFmtId="0" fontId="1" fillId="0" borderId="1" xfId="0" applyFont="1" applyBorder="1" applyAlignment="1">
      <alignment horizontal="justify" vertical="top" wrapText="1"/>
    </xf>
    <xf numFmtId="0" fontId="1" fillId="0" borderId="1" xfId="0" applyFont="1" applyBorder="1" applyAlignment="1">
      <alignment wrapText="1"/>
    </xf>
    <xf numFmtId="0" fontId="1" fillId="0" borderId="0" xfId="0" applyFont="1" applyAlignment="1">
      <alignment wrapText="1"/>
    </xf>
    <xf numFmtId="0" fontId="2"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9" fontId="1" fillId="0" borderId="0" xfId="2" applyFont="1" applyAlignment="1">
      <alignment wrapText="1"/>
    </xf>
    <xf numFmtId="9" fontId="2" fillId="2" borderId="1" xfId="2" applyFont="1" applyFill="1" applyBorder="1" applyAlignment="1">
      <alignment horizontal="center" vertical="center" wrapText="1"/>
    </xf>
    <xf numFmtId="0" fontId="1" fillId="2" borderId="1" xfId="0" applyFont="1" applyFill="1" applyBorder="1" applyAlignment="1">
      <alignment horizontal="justify" vertical="top" wrapText="1"/>
    </xf>
    <xf numFmtId="0" fontId="1" fillId="2" borderId="1" xfId="0" applyFont="1" applyFill="1" applyBorder="1" applyAlignment="1">
      <alignment wrapText="1"/>
    </xf>
    <xf numFmtId="0" fontId="1" fillId="2" borderId="0" xfId="0" applyFont="1" applyFill="1" applyAlignment="1">
      <alignment wrapText="1"/>
    </xf>
    <xf numFmtId="9" fontId="1" fillId="2" borderId="0" xfId="2" applyFont="1" applyFill="1" applyAlignment="1">
      <alignment wrapText="1"/>
    </xf>
    <xf numFmtId="0" fontId="1" fillId="2" borderId="1" xfId="0" applyFont="1" applyFill="1" applyBorder="1" applyAlignment="1">
      <alignment horizontal="center" vertical="center" wrapText="1"/>
    </xf>
    <xf numFmtId="9" fontId="1" fillId="2" borderId="1" xfId="0" applyNumberFormat="1" applyFont="1" applyFill="1" applyBorder="1" applyAlignment="1">
      <alignment horizontal="center" vertical="center" wrapText="1"/>
    </xf>
    <xf numFmtId="9" fontId="1" fillId="2" borderId="1" xfId="2" applyFont="1" applyFill="1" applyBorder="1" applyAlignment="1">
      <alignment horizontal="center" vertical="center" wrapText="1"/>
    </xf>
    <xf numFmtId="0" fontId="1" fillId="2" borderId="1" xfId="0" applyFont="1" applyFill="1" applyBorder="1" applyAlignment="1">
      <alignment horizontal="justify" vertical="center" wrapText="1"/>
    </xf>
    <xf numFmtId="0" fontId="1" fillId="2" borderId="0" xfId="0" applyFont="1" applyFill="1" applyAlignment="1">
      <alignment horizontal="justify" vertical="center" wrapText="1"/>
    </xf>
    <xf numFmtId="0" fontId="1" fillId="0" borderId="0" xfId="0" applyFont="1" applyAlignment="1">
      <alignment horizontal="justify" vertical="center" wrapText="1"/>
    </xf>
    <xf numFmtId="0" fontId="7" fillId="0" borderId="0" xfId="0" applyFont="1" applyAlignment="1">
      <alignment wrapText="1"/>
    </xf>
    <xf numFmtId="0" fontId="8" fillId="2" borderId="1" xfId="0" applyFont="1" applyFill="1" applyBorder="1" applyAlignment="1">
      <alignment horizontal="center" vertical="center" wrapText="1"/>
    </xf>
    <xf numFmtId="0" fontId="7" fillId="2" borderId="1" xfId="0" applyFont="1" applyFill="1" applyBorder="1" applyAlignment="1">
      <alignment horizontal="justify" vertical="center" wrapText="1"/>
    </xf>
    <xf numFmtId="0" fontId="7" fillId="2" borderId="1" xfId="0" applyFont="1" applyFill="1" applyBorder="1" applyAlignment="1">
      <alignment horizontal="center" vertical="center" wrapText="1"/>
    </xf>
    <xf numFmtId="0" fontId="7" fillId="2" borderId="0" xfId="0" applyFont="1" applyFill="1" applyAlignment="1">
      <alignment wrapText="1"/>
    </xf>
    <xf numFmtId="0" fontId="7" fillId="2" borderId="1" xfId="0" applyFont="1" applyFill="1" applyBorder="1" applyAlignment="1">
      <alignment wrapText="1"/>
    </xf>
    <xf numFmtId="9" fontId="1" fillId="2" borderId="1" xfId="2" applyFont="1" applyFill="1" applyBorder="1" applyAlignment="1">
      <alignment wrapText="1"/>
    </xf>
    <xf numFmtId="0" fontId="7" fillId="2" borderId="1" xfId="0" applyFont="1" applyFill="1" applyBorder="1" applyAlignment="1">
      <alignment vertical="center" wrapText="1"/>
    </xf>
    <xf numFmtId="0" fontId="3" fillId="2" borderId="1" xfId="1" applyFill="1" applyBorder="1" applyAlignment="1">
      <alignment horizontal="justify" vertical="center" wrapText="1"/>
    </xf>
    <xf numFmtId="0" fontId="6" fillId="2" borderId="1" xfId="0" applyFont="1" applyFill="1" applyBorder="1" applyAlignment="1">
      <alignment horizontal="justify" vertical="center" wrapText="1"/>
    </xf>
    <xf numFmtId="0" fontId="3" fillId="2" borderId="1" xfId="1" applyFill="1" applyBorder="1" applyAlignment="1">
      <alignment horizontal="justify" vertical="top" wrapText="1"/>
    </xf>
    <xf numFmtId="0" fontId="1" fillId="2" borderId="0" xfId="0" applyFont="1" applyFill="1" applyAlignment="1">
      <alignment horizontal="justify" vertical="top" wrapText="1"/>
    </xf>
    <xf numFmtId="0" fontId="1" fillId="0" borderId="0" xfId="0" applyFont="1" applyAlignment="1">
      <alignment horizontal="justify" vertical="top" wrapText="1"/>
    </xf>
    <xf numFmtId="0" fontId="6" fillId="2" borderId="1" xfId="0" applyFont="1" applyFill="1" applyBorder="1" applyAlignment="1">
      <alignment wrapText="1"/>
    </xf>
    <xf numFmtId="0" fontId="9" fillId="0" borderId="0" xfId="0" applyFont="1" applyAlignment="1">
      <alignment wrapText="1"/>
    </xf>
    <xf numFmtId="0" fontId="3" fillId="2" borderId="1" xfId="1" applyFill="1" applyBorder="1" applyAlignment="1">
      <alignment wrapText="1"/>
    </xf>
    <xf numFmtId="0" fontId="3" fillId="2" borderId="1" xfId="1" applyFill="1" applyBorder="1" applyAlignment="1">
      <alignment vertical="center" wrapText="1"/>
    </xf>
    <xf numFmtId="0" fontId="3" fillId="2" borderId="1" xfId="1" applyFill="1" applyBorder="1" applyAlignment="1">
      <alignment vertical="top" wrapText="1"/>
    </xf>
    <xf numFmtId="0" fontId="3" fillId="0" borderId="0" xfId="1" applyAlignment="1">
      <alignment wrapText="1"/>
    </xf>
    <xf numFmtId="0" fontId="7" fillId="2" borderId="1" xfId="0" applyFont="1" applyFill="1" applyBorder="1" applyAlignment="1">
      <alignment horizontal="justify" vertical="top" wrapText="1"/>
    </xf>
    <xf numFmtId="0" fontId="1" fillId="2" borderId="1" xfId="0" applyFont="1" applyFill="1" applyBorder="1" applyAlignment="1">
      <alignment vertical="center" wrapText="1"/>
    </xf>
    <xf numFmtId="9" fontId="6" fillId="2" borderId="1" xfId="2" applyFont="1" applyFill="1" applyBorder="1" applyAlignment="1">
      <alignment horizontal="center" vertical="center" wrapText="1"/>
    </xf>
    <xf numFmtId="0" fontId="6" fillId="2" borderId="1" xfId="0" applyFont="1" applyFill="1" applyBorder="1" applyAlignment="1">
      <alignment vertical="center" wrapText="1"/>
    </xf>
    <xf numFmtId="0" fontId="1" fillId="3" borderId="1" xfId="0" applyFont="1" applyFill="1" applyBorder="1" applyAlignment="1">
      <alignment horizontal="justify" vertical="top" wrapText="1"/>
    </xf>
    <xf numFmtId="0" fontId="7" fillId="0" borderId="1" xfId="0" applyFont="1" applyBorder="1" applyAlignment="1">
      <alignment horizontal="justify" vertical="center" wrapText="1"/>
    </xf>
    <xf numFmtId="0" fontId="7" fillId="0" borderId="1" xfId="0" applyFont="1" applyBorder="1" applyAlignment="1">
      <alignment horizontal="center" vertical="center" wrapText="1"/>
    </xf>
    <xf numFmtId="0" fontId="1" fillId="0" borderId="1" xfId="0" applyFont="1" applyBorder="1" applyAlignment="1">
      <alignment horizontal="justify"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1" fillId="0" borderId="1" xfId="0" applyFont="1" applyBorder="1" applyAlignment="1">
      <alignment horizontal="center" vertical="center" wrapText="1"/>
    </xf>
    <xf numFmtId="164" fontId="1" fillId="2" borderId="1" xfId="2" applyNumberFormat="1" applyFont="1" applyFill="1" applyBorder="1" applyAlignment="1">
      <alignment horizontal="center" vertical="center" wrapText="1"/>
    </xf>
    <xf numFmtId="0" fontId="3" fillId="2" borderId="1" xfId="3" applyFill="1" applyBorder="1" applyAlignment="1">
      <alignment horizontal="justify" vertical="center" wrapText="1"/>
    </xf>
    <xf numFmtId="0" fontId="3" fillId="4" borderId="1" xfId="1" applyFill="1" applyBorder="1" applyAlignment="1">
      <alignment wrapText="1"/>
    </xf>
    <xf numFmtId="0" fontId="3" fillId="2" borderId="1" xfId="3" applyFill="1" applyBorder="1" applyAlignment="1">
      <alignment horizontal="justify" vertical="top" wrapText="1"/>
    </xf>
    <xf numFmtId="0" fontId="3" fillId="0" borderId="1" xfId="3" applyFill="1" applyBorder="1" applyAlignment="1">
      <alignment horizontal="justify" vertical="center" wrapText="1"/>
    </xf>
    <xf numFmtId="0" fontId="1" fillId="0" borderId="0" xfId="0" applyFont="1" applyAlignment="1">
      <alignment horizontal="center" vertical="center" wrapText="1"/>
    </xf>
    <xf numFmtId="164" fontId="1" fillId="0" borderId="1" xfId="2" applyNumberFormat="1" applyFont="1" applyFill="1" applyBorder="1" applyAlignment="1">
      <alignment horizontal="center" vertical="center" wrapText="1"/>
    </xf>
    <xf numFmtId="0" fontId="1" fillId="0" borderId="1" xfId="0" applyFont="1" applyBorder="1" applyAlignment="1">
      <alignment vertical="center" wrapText="1"/>
    </xf>
    <xf numFmtId="0" fontId="3" fillId="0" borderId="1" xfId="3" applyFill="1" applyBorder="1" applyAlignment="1">
      <alignment vertical="center" wrapText="1"/>
    </xf>
    <xf numFmtId="0" fontId="7" fillId="4" borderId="1" xfId="0" applyFont="1" applyFill="1" applyBorder="1" applyAlignment="1">
      <alignment wrapText="1"/>
    </xf>
    <xf numFmtId="0" fontId="11" fillId="4" borderId="1" xfId="0" applyFont="1" applyFill="1" applyBorder="1" applyAlignment="1">
      <alignment wrapText="1"/>
    </xf>
    <xf numFmtId="0" fontId="1" fillId="2" borderId="1" xfId="0" applyFont="1" applyFill="1" applyBorder="1" applyAlignment="1">
      <alignment horizontal="left" vertical="center" wrapText="1"/>
    </xf>
    <xf numFmtId="9" fontId="1" fillId="2" borderId="1" xfId="2" applyFont="1" applyFill="1" applyBorder="1" applyAlignment="1">
      <alignment horizontal="left" vertical="center" wrapText="1"/>
    </xf>
    <xf numFmtId="0" fontId="1" fillId="0" borderId="0" xfId="0" applyFont="1" applyAlignment="1">
      <alignment vertical="center" wrapText="1"/>
    </xf>
    <xf numFmtId="0" fontId="11" fillId="2" borderId="1" xfId="0" applyFont="1" applyFill="1" applyBorder="1" applyAlignment="1">
      <alignment wrapText="1"/>
    </xf>
    <xf numFmtId="0" fontId="11" fillId="0" borderId="1" xfId="0" applyFont="1" applyBorder="1" applyAlignment="1">
      <alignment wrapText="1"/>
    </xf>
    <xf numFmtId="0" fontId="7" fillId="2" borderId="1" xfId="0" applyFont="1" applyFill="1" applyBorder="1" applyAlignment="1">
      <alignment horizontal="left" vertical="center" wrapText="1"/>
    </xf>
    <xf numFmtId="0" fontId="2" fillId="2" borderId="16" xfId="0" applyFont="1" applyFill="1" applyBorder="1" applyAlignment="1">
      <alignment horizontal="center" vertical="center" wrapText="1"/>
    </xf>
    <xf numFmtId="9" fontId="2" fillId="2" borderId="16" xfId="2" applyFont="1" applyFill="1" applyBorder="1" applyAlignment="1">
      <alignment horizontal="center" vertical="center" wrapText="1"/>
    </xf>
    <xf numFmtId="0" fontId="2" fillId="0" borderId="16" xfId="0" applyFont="1" applyBorder="1" applyAlignment="1">
      <alignment horizontal="center" vertical="center" wrapText="1"/>
    </xf>
    <xf numFmtId="0" fontId="3" fillId="0" borderId="1" xfId="1" applyFill="1" applyBorder="1" applyAlignment="1">
      <alignment horizontal="center" vertical="center" wrapText="1"/>
    </xf>
    <xf numFmtId="0" fontId="12" fillId="4" borderId="1" xfId="0" applyFont="1" applyFill="1" applyBorder="1" applyAlignment="1">
      <alignment wrapText="1"/>
    </xf>
    <xf numFmtId="0" fontId="3" fillId="4" borderId="1" xfId="3" applyFill="1" applyBorder="1" applyAlignment="1">
      <alignment wrapText="1"/>
    </xf>
    <xf numFmtId="0" fontId="3" fillId="0" borderId="1" xfId="3" applyFill="1" applyBorder="1" applyAlignment="1">
      <alignment wrapText="1"/>
    </xf>
    <xf numFmtId="0" fontId="13" fillId="0" borderId="1" xfId="0" applyFont="1" applyBorder="1" applyAlignment="1">
      <alignment vertical="center" wrapText="1"/>
    </xf>
    <xf numFmtId="0" fontId="3" fillId="0" borderId="1" xfId="3" applyBorder="1" applyAlignment="1">
      <alignment vertical="center" wrapText="1"/>
    </xf>
    <xf numFmtId="0" fontId="13" fillId="2" borderId="1" xfId="0" applyFont="1" applyFill="1" applyBorder="1" applyAlignment="1">
      <alignment vertical="center" wrapText="1"/>
    </xf>
    <xf numFmtId="0" fontId="8" fillId="2" borderId="16" xfId="0" applyFont="1" applyFill="1" applyBorder="1" applyAlignment="1">
      <alignment horizontal="center" vertical="center" wrapText="1"/>
    </xf>
    <xf numFmtId="0" fontId="8" fillId="0" borderId="16" xfId="0" applyFont="1" applyBorder="1" applyAlignment="1">
      <alignment horizontal="center" vertical="center" wrapText="1"/>
    </xf>
    <xf numFmtId="0" fontId="11" fillId="2" borderId="1" xfId="0" applyFont="1" applyFill="1" applyBorder="1" applyAlignment="1">
      <alignment horizontal="center" vertical="center" wrapText="1"/>
    </xf>
    <xf numFmtId="0" fontId="7" fillId="2" borderId="1" xfId="0" applyFont="1" applyFill="1" applyBorder="1" applyAlignment="1">
      <alignment horizontal="justify" vertical="center"/>
    </xf>
    <xf numFmtId="0" fontId="11" fillId="0" borderId="1" xfId="0" applyFont="1" applyBorder="1" applyAlignment="1">
      <alignment horizontal="justify" vertical="center" wrapText="1"/>
    </xf>
    <xf numFmtId="0" fontId="3" fillId="0" borderId="1" xfId="3" applyBorder="1" applyAlignment="1">
      <alignment horizontal="justify" vertical="center" wrapText="1"/>
    </xf>
    <xf numFmtId="0" fontId="7" fillId="0" borderId="0" xfId="0" applyFont="1" applyAlignment="1">
      <alignment vertical="center" wrapText="1"/>
    </xf>
    <xf numFmtId="9" fontId="1" fillId="0" borderId="0" xfId="2" applyFont="1" applyAlignment="1">
      <alignment vertical="center" wrapText="1"/>
    </xf>
    <xf numFmtId="0" fontId="1" fillId="0" borderId="1" xfId="0" applyFont="1" applyBorder="1" applyAlignment="1">
      <alignment horizontal="left" vertical="center" wrapText="1"/>
    </xf>
    <xf numFmtId="0" fontId="3" fillId="0" borderId="1" xfId="3" applyFill="1" applyBorder="1" applyAlignment="1">
      <alignment horizontal="center" vertical="center" wrapText="1"/>
    </xf>
    <xf numFmtId="0" fontId="3" fillId="4" borderId="4" xfId="3" applyFill="1" applyBorder="1" applyAlignment="1">
      <alignment wrapText="1"/>
    </xf>
    <xf numFmtId="0" fontId="7" fillId="0" borderId="1" xfId="0" applyFont="1" applyBorder="1" applyAlignment="1">
      <alignment horizontal="left" vertical="center" wrapText="1"/>
    </xf>
    <xf numFmtId="0" fontId="7" fillId="0" borderId="1" xfId="0" applyFont="1" applyBorder="1" applyAlignment="1">
      <alignment horizontal="justify" vertical="top" wrapText="1"/>
    </xf>
    <xf numFmtId="0" fontId="16" fillId="0" borderId="0" xfId="0" applyFont="1" applyAlignment="1">
      <alignment horizontal="justify" vertical="top" wrapText="1"/>
    </xf>
    <xf numFmtId="0" fontId="7" fillId="0" borderId="3" xfId="0" applyFont="1" applyBorder="1" applyAlignment="1">
      <alignment wrapText="1"/>
    </xf>
    <xf numFmtId="0" fontId="11" fillId="2" borderId="3" xfId="0" applyFont="1" applyFill="1" applyBorder="1" applyAlignment="1">
      <alignment wrapText="1"/>
    </xf>
    <xf numFmtId="0" fontId="13" fillId="0" borderId="3" xfId="0" applyFont="1" applyBorder="1" applyAlignment="1">
      <alignment vertical="center" wrapText="1"/>
    </xf>
    <xf numFmtId="0" fontId="1" fillId="2" borderId="7" xfId="0" applyFont="1" applyFill="1" applyBorder="1" applyAlignment="1">
      <alignment horizontal="justify" vertical="center" wrapText="1"/>
    </xf>
    <xf numFmtId="0" fontId="3" fillId="4" borderId="1" xfId="3" applyFill="1" applyBorder="1" applyAlignment="1">
      <alignment vertical="center" wrapText="1"/>
    </xf>
    <xf numFmtId="0" fontId="11" fillId="0" borderId="1" xfId="0" applyFont="1" applyBorder="1" applyAlignment="1">
      <alignment horizontal="left" vertical="center" wrapText="1"/>
    </xf>
    <xf numFmtId="0" fontId="3" fillId="0" borderId="1" xfId="3" applyBorder="1" applyAlignment="1">
      <alignment wrapText="1"/>
    </xf>
    <xf numFmtId="0" fontId="3" fillId="2" borderId="1" xfId="3" applyFill="1" applyBorder="1" applyAlignment="1">
      <alignment vertical="center" wrapText="1"/>
    </xf>
    <xf numFmtId="0" fontId="18" fillId="2" borderId="1" xfId="3" applyFont="1" applyFill="1" applyBorder="1" applyAlignment="1">
      <alignment horizontal="justify" vertical="center" wrapText="1"/>
    </xf>
    <xf numFmtId="0" fontId="6" fillId="0" borderId="1" xfId="0" applyFont="1" applyBorder="1" applyAlignment="1">
      <alignment horizontal="justify" vertical="center" wrapText="1"/>
    </xf>
    <xf numFmtId="0" fontId="17" fillId="2" borderId="1" xfId="3" applyFont="1" applyFill="1" applyBorder="1" applyAlignment="1">
      <alignment vertical="center" wrapText="1"/>
    </xf>
    <xf numFmtId="0" fontId="11" fillId="0" borderId="3" xfId="0" applyFont="1" applyBorder="1" applyAlignment="1">
      <alignment vertical="center" wrapText="1"/>
    </xf>
    <xf numFmtId="0" fontId="1" fillId="2" borderId="3" xfId="0" applyFont="1" applyFill="1" applyBorder="1" applyAlignment="1">
      <alignment wrapText="1"/>
    </xf>
    <xf numFmtId="0" fontId="1" fillId="0" borderId="3" xfId="0" applyFont="1" applyBorder="1" applyAlignment="1">
      <alignment wrapText="1"/>
    </xf>
    <xf numFmtId="0" fontId="3" fillId="0" borderId="0" xfId="3" applyAlignment="1">
      <alignment vertical="center"/>
    </xf>
    <xf numFmtId="0" fontId="7" fillId="0" borderId="3" xfId="0" applyFont="1" applyBorder="1" applyAlignment="1">
      <alignment horizontal="center" vertical="center" wrapText="1"/>
    </xf>
    <xf numFmtId="164" fontId="1" fillId="0" borderId="4" xfId="2" applyNumberFormat="1" applyFont="1" applyFill="1" applyBorder="1" applyAlignment="1">
      <alignment horizontal="center" vertical="center" wrapText="1"/>
    </xf>
    <xf numFmtId="0" fontId="11" fillId="0" borderId="1" xfId="0" applyFont="1" applyBorder="1" applyAlignment="1">
      <alignment vertical="top" wrapText="1"/>
    </xf>
    <xf numFmtId="0" fontId="1" fillId="0" borderId="1" xfId="0" applyFont="1" applyBorder="1" applyAlignment="1">
      <alignment vertical="top" wrapText="1"/>
    </xf>
    <xf numFmtId="0" fontId="1" fillId="2" borderId="5" xfId="0" applyFont="1" applyFill="1" applyBorder="1" applyAlignment="1">
      <alignment horizontal="left" vertical="center" wrapText="1"/>
    </xf>
    <xf numFmtId="0" fontId="7" fillId="2" borderId="5" xfId="0" applyFont="1" applyFill="1" applyBorder="1" applyAlignment="1">
      <alignment vertical="center" wrapText="1"/>
    </xf>
    <xf numFmtId="0" fontId="1" fillId="0" borderId="3" xfId="0" applyFont="1" applyBorder="1" applyAlignment="1">
      <alignment horizontal="justify" vertical="top" wrapText="1"/>
    </xf>
    <xf numFmtId="0" fontId="1" fillId="2" borderId="3" xfId="0" applyFont="1" applyFill="1" applyBorder="1" applyAlignment="1">
      <alignment horizontal="justify" vertical="top" wrapText="1"/>
    </xf>
    <xf numFmtId="0" fontId="3" fillId="0" borderId="17" xfId="3" applyBorder="1" applyAlignment="1">
      <alignment vertical="center"/>
    </xf>
    <xf numFmtId="0" fontId="1" fillId="2" borderId="4" xfId="0" applyFont="1" applyFill="1" applyBorder="1" applyAlignment="1">
      <alignment wrapText="1"/>
    </xf>
    <xf numFmtId="0" fontId="3" fillId="2" borderId="5" xfId="1" applyFill="1" applyBorder="1" applyAlignment="1">
      <alignment vertical="center" wrapText="1"/>
    </xf>
    <xf numFmtId="0" fontId="3" fillId="0" borderId="7" xfId="1" applyFill="1" applyBorder="1" applyAlignment="1">
      <alignment horizontal="center" vertical="center" wrapText="1"/>
    </xf>
    <xf numFmtId="0" fontId="3" fillId="2" borderId="1" xfId="3" applyFill="1" applyBorder="1" applyAlignment="1">
      <alignment horizontal="left" vertical="center" wrapText="1"/>
    </xf>
    <xf numFmtId="0" fontId="2" fillId="2" borderId="17"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3" fillId="2" borderId="1" xfId="3" applyFill="1" applyBorder="1" applyAlignment="1">
      <alignment horizontal="center" vertical="center" wrapText="1"/>
    </xf>
    <xf numFmtId="9" fontId="3" fillId="2" borderId="1" xfId="3" applyNumberFormat="1" applyFill="1" applyBorder="1" applyAlignment="1">
      <alignment horizontal="left" vertical="center" wrapText="1"/>
    </xf>
    <xf numFmtId="0" fontId="3" fillId="0" borderId="7" xfId="3" applyBorder="1" applyAlignment="1">
      <alignment horizontal="center" vertical="center" wrapText="1"/>
    </xf>
    <xf numFmtId="0" fontId="2" fillId="2" borderId="21" xfId="0" applyFont="1" applyFill="1" applyBorder="1" applyAlignment="1">
      <alignment horizontal="center" vertical="center" wrapText="1"/>
    </xf>
    <xf numFmtId="0" fontId="1" fillId="2" borderId="7" xfId="0" applyFont="1" applyFill="1" applyBorder="1" applyAlignment="1">
      <alignment horizontal="justify" vertical="top" wrapText="1"/>
    </xf>
    <xf numFmtId="0" fontId="3" fillId="0" borderId="4" xfId="3" applyFill="1" applyBorder="1" applyAlignment="1">
      <alignment vertical="center" wrapText="1"/>
    </xf>
    <xf numFmtId="9" fontId="1" fillId="0" borderId="1" xfId="0" applyNumberFormat="1" applyFont="1" applyBorder="1" applyAlignment="1">
      <alignment horizontal="left" vertical="center" wrapText="1"/>
    </xf>
    <xf numFmtId="0" fontId="1" fillId="0" borderId="7" xfId="0" applyFont="1" applyBorder="1" applyAlignment="1">
      <alignment horizontal="justify" vertical="center" wrapText="1"/>
    </xf>
    <xf numFmtId="0" fontId="3" fillId="0" borderId="1" xfId="3" applyFill="1" applyBorder="1" applyAlignment="1">
      <alignment horizontal="justify" vertical="top" wrapText="1"/>
    </xf>
    <xf numFmtId="0" fontId="1" fillId="2" borderId="3" xfId="0" applyFont="1" applyFill="1" applyBorder="1" applyAlignment="1">
      <alignment horizontal="justify" vertical="center" wrapText="1"/>
    </xf>
    <xf numFmtId="0" fontId="3" fillId="0" borderId="17" xfId="3" applyBorder="1" applyAlignment="1">
      <alignment vertical="center" wrapText="1"/>
    </xf>
    <xf numFmtId="0" fontId="3" fillId="0" borderId="16" xfId="3" applyBorder="1" applyAlignment="1">
      <alignment vertical="center" wrapText="1"/>
    </xf>
    <xf numFmtId="0" fontId="17" fillId="0" borderId="1" xfId="3" applyFont="1" applyFill="1" applyBorder="1" applyAlignment="1">
      <alignment horizontal="justify" vertical="center" wrapText="1"/>
    </xf>
    <xf numFmtId="0" fontId="3" fillId="4" borderId="1" xfId="3" applyFill="1" applyBorder="1" applyAlignment="1">
      <alignment vertical="top" wrapText="1"/>
    </xf>
    <xf numFmtId="0" fontId="6" fillId="0" borderId="3" xfId="0" applyFont="1" applyBorder="1" applyAlignment="1">
      <alignment horizontal="center" vertical="center" wrapText="1"/>
    </xf>
    <xf numFmtId="0" fontId="3" fillId="0" borderId="0" xfId="3" applyAlignment="1">
      <alignment wrapText="1"/>
    </xf>
    <xf numFmtId="0" fontId="13" fillId="0" borderId="1" xfId="3" applyFont="1" applyFill="1" applyBorder="1" applyAlignment="1">
      <alignment horizontal="justify" vertical="center" wrapText="1"/>
    </xf>
    <xf numFmtId="0" fontId="1" fillId="0" borderId="23" xfId="0" applyFont="1" applyBorder="1" applyAlignment="1">
      <alignment vertical="center" wrapText="1"/>
    </xf>
    <xf numFmtId="0" fontId="1"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1" xfId="0" applyFont="1" applyFill="1" applyBorder="1" applyAlignment="1">
      <alignment horizontal="justify" vertical="center" wrapText="1"/>
    </xf>
    <xf numFmtId="164" fontId="1" fillId="3" borderId="1" xfId="2" applyNumberFormat="1" applyFont="1" applyFill="1" applyBorder="1" applyAlignment="1">
      <alignment horizontal="center" vertical="center" wrapText="1"/>
    </xf>
    <xf numFmtId="0" fontId="13" fillId="3" borderId="1" xfId="0" applyFont="1" applyFill="1" applyBorder="1" applyAlignment="1">
      <alignment vertical="center" wrapText="1"/>
    </xf>
    <xf numFmtId="0" fontId="1" fillId="3" borderId="1" xfId="0" applyFont="1" applyFill="1" applyBorder="1" applyAlignment="1">
      <alignment wrapText="1"/>
    </xf>
    <xf numFmtId="0" fontId="1" fillId="3" borderId="1" xfId="0" applyFont="1" applyFill="1" applyBorder="1" applyAlignment="1">
      <alignment horizontal="justify" vertical="center" wrapText="1"/>
    </xf>
    <xf numFmtId="0" fontId="1" fillId="3" borderId="0" xfId="0" applyFont="1" applyFill="1" applyAlignment="1">
      <alignment wrapText="1"/>
    </xf>
    <xf numFmtId="0" fontId="7" fillId="3" borderId="1" xfId="0" applyFont="1" applyFill="1" applyBorder="1" applyAlignment="1">
      <alignment horizontal="left" vertical="center" wrapText="1"/>
    </xf>
    <xf numFmtId="0" fontId="11" fillId="3" borderId="1" xfId="0" applyFont="1" applyFill="1" applyBorder="1" applyAlignment="1">
      <alignment wrapText="1"/>
    </xf>
    <xf numFmtId="0" fontId="3" fillId="3" borderId="1" xfId="3" applyFill="1" applyBorder="1" applyAlignment="1">
      <alignment vertical="center" wrapText="1"/>
    </xf>
    <xf numFmtId="0" fontId="3" fillId="3" borderId="4" xfId="3" applyFill="1" applyBorder="1" applyAlignment="1">
      <alignment wrapText="1"/>
    </xf>
    <xf numFmtId="0" fontId="7" fillId="3" borderId="1" xfId="0" applyFont="1" applyFill="1" applyBorder="1" applyAlignment="1">
      <alignment horizontal="justify" vertical="top" wrapText="1"/>
    </xf>
    <xf numFmtId="164" fontId="3" fillId="3" borderId="1" xfId="3" applyNumberFormat="1" applyFill="1" applyBorder="1" applyAlignment="1">
      <alignment horizontal="center" vertical="center" wrapText="1"/>
    </xf>
    <xf numFmtId="0" fontId="6" fillId="3" borderId="3" xfId="0" applyFont="1" applyFill="1" applyBorder="1" applyAlignment="1">
      <alignment wrapText="1"/>
    </xf>
    <xf numFmtId="0" fontId="11" fillId="2" borderId="1" xfId="0" applyFont="1" applyFill="1" applyBorder="1" applyAlignment="1">
      <alignment horizontal="justify" vertical="center" wrapText="1"/>
    </xf>
    <xf numFmtId="164" fontId="11" fillId="2" borderId="1" xfId="2" applyNumberFormat="1" applyFont="1" applyFill="1" applyBorder="1" applyAlignment="1">
      <alignment horizontal="center" vertical="center" wrapText="1"/>
    </xf>
    <xf numFmtId="0" fontId="18" fillId="2" borderId="1" xfId="3" applyFont="1" applyFill="1" applyBorder="1" applyAlignment="1">
      <alignment horizontal="left" vertical="center" wrapText="1"/>
    </xf>
    <xf numFmtId="0" fontId="11" fillId="2" borderId="1" xfId="0" applyFont="1" applyFill="1" applyBorder="1" applyAlignment="1">
      <alignment vertical="center" wrapText="1"/>
    </xf>
    <xf numFmtId="0" fontId="11" fillId="2" borderId="0" xfId="0" applyFont="1" applyFill="1" applyAlignment="1">
      <alignment wrapText="1"/>
    </xf>
    <xf numFmtId="0" fontId="3" fillId="2" borderId="4" xfId="3" applyFill="1" applyBorder="1" applyAlignment="1">
      <alignment wrapText="1"/>
    </xf>
    <xf numFmtId="0" fontId="11" fillId="2" borderId="1" xfId="0" applyFont="1" applyFill="1" applyBorder="1" applyAlignment="1">
      <alignment horizontal="left" vertical="center" wrapText="1"/>
    </xf>
    <xf numFmtId="0" fontId="1" fillId="2" borderId="23" xfId="0" applyFont="1" applyFill="1" applyBorder="1" applyAlignment="1">
      <alignment vertical="center" wrapText="1"/>
    </xf>
    <xf numFmtId="0" fontId="3" fillId="0" borderId="0" xfId="3"/>
    <xf numFmtId="9" fontId="3" fillId="3" borderId="1" xfId="3" applyNumberFormat="1" applyFill="1" applyBorder="1" applyAlignment="1">
      <alignment horizontal="center" vertical="center" wrapText="1"/>
    </xf>
    <xf numFmtId="0" fontId="3" fillId="0" borderId="1" xfId="1" applyBorder="1" applyAlignment="1">
      <alignment vertical="center" wrapText="1"/>
    </xf>
    <xf numFmtId="0" fontId="3" fillId="0" borderId="1" xfId="3" applyFill="1" applyBorder="1" applyAlignment="1">
      <alignment horizontal="left" vertical="center" wrapText="1"/>
    </xf>
    <xf numFmtId="0" fontId="3" fillId="0" borderId="0" xfId="3" applyAlignment="1">
      <alignment horizontal="center" vertical="center" wrapText="1"/>
    </xf>
    <xf numFmtId="0" fontId="1" fillId="6" borderId="1" xfId="0" applyFont="1" applyFill="1" applyBorder="1" applyAlignment="1">
      <alignment horizontal="center" vertical="center" wrapText="1"/>
    </xf>
    <xf numFmtId="0" fontId="1" fillId="7" borderId="1" xfId="0" applyFont="1" applyFill="1" applyBorder="1" applyAlignment="1">
      <alignment wrapText="1"/>
    </xf>
    <xf numFmtId="0" fontId="1" fillId="7" borderId="3" xfId="0" applyFont="1" applyFill="1" applyBorder="1" applyAlignment="1">
      <alignment wrapText="1"/>
    </xf>
    <xf numFmtId="0" fontId="11" fillId="0" borderId="17" xfId="0" applyFont="1" applyBorder="1" applyAlignment="1">
      <alignment horizontal="justify" vertical="center" wrapText="1"/>
    </xf>
    <xf numFmtId="0" fontId="1" fillId="0" borderId="0" xfId="0" applyFont="1" applyAlignment="1">
      <alignment horizontal="left" vertical="center" wrapText="1"/>
    </xf>
    <xf numFmtId="0" fontId="1" fillId="0" borderId="17" xfId="0" applyFont="1" applyBorder="1" applyAlignment="1">
      <alignment horizontal="left" vertical="center" wrapText="1"/>
    </xf>
    <xf numFmtId="0" fontId="11" fillId="0" borderId="0" xfId="0" applyFont="1" applyAlignment="1">
      <alignment horizontal="left" vertical="center" wrapText="1"/>
    </xf>
    <xf numFmtId="0" fontId="11" fillId="0" borderId="17" xfId="0" applyFont="1" applyBorder="1" applyAlignment="1">
      <alignment horizontal="left" vertical="center" wrapText="1"/>
    </xf>
    <xf numFmtId="14" fontId="10" fillId="0" borderId="1" xfId="0" applyNumberFormat="1" applyFont="1" applyBorder="1" applyAlignment="1">
      <alignment horizontal="justify" vertical="center" wrapText="1"/>
    </xf>
    <xf numFmtId="0" fontId="3" fillId="0" borderId="1" xfId="3" applyBorder="1" applyAlignment="1">
      <alignment horizontal="justify" vertical="top" wrapText="1"/>
    </xf>
    <xf numFmtId="0" fontId="13" fillId="0" borderId="1" xfId="1" applyFont="1" applyBorder="1" applyAlignment="1">
      <alignment horizontal="justify" vertical="center" wrapText="1"/>
    </xf>
    <xf numFmtId="0" fontId="11" fillId="0" borderId="0" xfId="0" applyFont="1" applyAlignment="1">
      <alignment horizontal="left" wrapText="1"/>
    </xf>
    <xf numFmtId="0" fontId="11" fillId="0" borderId="1" xfId="0" applyFont="1" applyBorder="1" applyAlignment="1">
      <alignment vertical="center" wrapText="1"/>
    </xf>
    <xf numFmtId="0" fontId="11" fillId="0" borderId="0" xfId="0" applyFont="1" applyAlignment="1">
      <alignment vertical="center" wrapText="1"/>
    </xf>
    <xf numFmtId="0" fontId="3" fillId="0" borderId="1" xfId="3" applyBorder="1" applyAlignment="1">
      <alignment horizontal="left" vertical="center" wrapText="1"/>
    </xf>
    <xf numFmtId="0" fontId="2" fillId="0" borderId="17" xfId="0" applyFont="1" applyBorder="1" applyAlignment="1">
      <alignment horizontal="center" vertical="center" wrapText="1"/>
    </xf>
    <xf numFmtId="0" fontId="11" fillId="2" borderId="1" xfId="0" applyFont="1" applyFill="1" applyBorder="1" applyAlignment="1">
      <alignment horizontal="justify" vertical="center"/>
    </xf>
    <xf numFmtId="0" fontId="1" fillId="0" borderId="18" xfId="0" applyFont="1" applyBorder="1" applyAlignment="1">
      <alignment horizontal="left" vertical="center" wrapText="1"/>
    </xf>
    <xf numFmtId="0" fontId="11" fillId="0" borderId="16" xfId="0" applyFont="1" applyBorder="1" applyAlignment="1">
      <alignment horizontal="left" vertical="center" wrapText="1"/>
    </xf>
    <xf numFmtId="0" fontId="11" fillId="0" borderId="5" xfId="0" applyFont="1" applyBorder="1" applyAlignment="1">
      <alignment horizontal="justify" vertical="center" wrapText="1"/>
    </xf>
    <xf numFmtId="0" fontId="1" fillId="0" borderId="17" xfId="0" applyFont="1" applyBorder="1" applyAlignment="1">
      <alignment vertical="center" wrapText="1"/>
    </xf>
    <xf numFmtId="0" fontId="6" fillId="0" borderId="0" xfId="0" applyFont="1" applyAlignment="1">
      <alignment wrapText="1"/>
    </xf>
    <xf numFmtId="0" fontId="11" fillId="0" borderId="16" xfId="0" applyFont="1" applyBorder="1" applyAlignment="1">
      <alignment vertical="center" wrapText="1"/>
    </xf>
    <xf numFmtId="0" fontId="11" fillId="0" borderId="16" xfId="0" applyFont="1" applyBorder="1" applyAlignment="1">
      <alignment wrapText="1"/>
    </xf>
    <xf numFmtId="0" fontId="13" fillId="0" borderId="1" xfId="1" applyFont="1" applyFill="1" applyBorder="1" applyAlignment="1">
      <alignment horizontal="justify" vertical="center" wrapText="1"/>
    </xf>
    <xf numFmtId="0" fontId="12" fillId="0" borderId="0" xfId="0" applyFont="1" applyAlignment="1">
      <alignment wrapText="1"/>
    </xf>
    <xf numFmtId="0" fontId="11" fillId="4" borderId="6" xfId="0" applyFont="1" applyFill="1" applyBorder="1" applyAlignment="1">
      <alignment vertical="top" wrapText="1"/>
    </xf>
    <xf numFmtId="0" fontId="11" fillId="0" borderId="22" xfId="0" applyFont="1" applyBorder="1" applyAlignment="1">
      <alignment horizontal="left" vertical="center" wrapText="1"/>
    </xf>
    <xf numFmtId="0" fontId="11" fillId="3" borderId="1" xfId="1" applyFont="1" applyFill="1" applyBorder="1" applyAlignment="1">
      <alignment vertical="center" wrapText="1"/>
    </xf>
    <xf numFmtId="0" fontId="11" fillId="2" borderId="0" xfId="0" applyFont="1" applyFill="1" applyAlignment="1">
      <alignment horizontal="left" vertical="center" wrapText="1"/>
    </xf>
    <xf numFmtId="0" fontId="1" fillId="0" borderId="16" xfId="0" applyFont="1" applyBorder="1" applyAlignment="1">
      <alignment wrapText="1"/>
    </xf>
    <xf numFmtId="0" fontId="11" fillId="2" borderId="1" xfId="0" applyFont="1" applyFill="1" applyBorder="1" applyAlignment="1">
      <alignment horizontal="left" vertical="center" wrapText="1" indent="4"/>
    </xf>
    <xf numFmtId="0" fontId="11" fillId="0" borderId="17" xfId="0" applyFont="1" applyBorder="1" applyAlignment="1">
      <alignment vertical="center" wrapText="1"/>
    </xf>
    <xf numFmtId="0" fontId="11" fillId="0" borderId="0" xfId="0" applyFont="1" applyAlignment="1">
      <alignment wrapText="1"/>
    </xf>
    <xf numFmtId="0" fontId="11" fillId="0" borderId="1" xfId="0" applyFont="1" applyBorder="1" applyAlignment="1">
      <alignment horizontal="center" vertical="center" wrapText="1"/>
    </xf>
    <xf numFmtId="0" fontId="11" fillId="0" borderId="17" xfId="0" applyFont="1" applyBorder="1" applyAlignment="1">
      <alignment wrapText="1"/>
    </xf>
    <xf numFmtId="0" fontId="6" fillId="0" borderId="1" xfId="0" applyFont="1" applyBorder="1" applyAlignment="1">
      <alignment wrapText="1"/>
    </xf>
    <xf numFmtId="0" fontId="11" fillId="2" borderId="1" xfId="1" applyFont="1" applyFill="1" applyBorder="1" applyAlignment="1">
      <alignment vertical="center" wrapText="1"/>
    </xf>
    <xf numFmtId="0" fontId="1" fillId="0" borderId="17" xfId="0" applyFont="1" applyBorder="1" applyAlignment="1">
      <alignment horizontal="left" wrapText="1"/>
    </xf>
    <xf numFmtId="0" fontId="11" fillId="3" borderId="1" xfId="0" applyFont="1" applyFill="1" applyBorder="1" applyAlignment="1">
      <alignment horizontal="center" vertical="center" wrapText="1"/>
    </xf>
    <xf numFmtId="0" fontId="20" fillId="0" borderId="0" xfId="0" applyFont="1" applyAlignment="1">
      <alignment wrapText="1"/>
    </xf>
    <xf numFmtId="0" fontId="22" fillId="0" borderId="0" xfId="0" applyFont="1" applyAlignment="1">
      <alignment horizontal="left" vertical="center" wrapText="1"/>
    </xf>
    <xf numFmtId="0" fontId="22" fillId="0" borderId="1" xfId="0" applyFont="1" applyBorder="1" applyAlignment="1">
      <alignment horizontal="justify" vertical="center" wrapText="1"/>
    </xf>
    <xf numFmtId="0" fontId="22" fillId="2" borderId="1" xfId="0" applyFont="1" applyFill="1" applyBorder="1" applyAlignment="1">
      <alignment horizontal="center" vertical="center" wrapText="1"/>
    </xf>
    <xf numFmtId="0" fontId="3" fillId="0" borderId="7" xfId="3" applyFill="1" applyBorder="1" applyAlignment="1">
      <alignment horizontal="center" vertical="center" wrapText="1"/>
    </xf>
    <xf numFmtId="0" fontId="22" fillId="0" borderId="17" xfId="0" applyFont="1" applyBorder="1" applyAlignment="1">
      <alignment vertical="center" wrapText="1"/>
    </xf>
    <xf numFmtId="0" fontId="25" fillId="0" borderId="1" xfId="0" applyFont="1" applyBorder="1" applyAlignment="1">
      <alignment wrapText="1"/>
    </xf>
    <xf numFmtId="0" fontId="22" fillId="0" borderId="0" xfId="0" applyFont="1" applyAlignment="1">
      <alignment vertical="center" wrapText="1"/>
    </xf>
    <xf numFmtId="0" fontId="7" fillId="2" borderId="1"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7" fillId="2" borderId="5"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7" fillId="2" borderId="6" xfId="0" applyFont="1" applyFill="1" applyBorder="1" applyAlignment="1">
      <alignment horizontal="left" vertical="center" wrapText="1"/>
    </xf>
    <xf numFmtId="0" fontId="0" fillId="0" borderId="3" xfId="0" applyBorder="1" applyAlignment="1">
      <alignment horizontal="center"/>
    </xf>
    <xf numFmtId="0" fontId="0" fillId="0" borderId="4" xfId="0" applyBorder="1" applyAlignment="1">
      <alignment horizontal="center"/>
    </xf>
    <xf numFmtId="0" fontId="7" fillId="2" borderId="5" xfId="0" applyFont="1" applyFill="1" applyBorder="1" applyAlignment="1">
      <alignment horizontal="justify" vertical="center"/>
    </xf>
    <xf numFmtId="0" fontId="0" fillId="0" borderId="6" xfId="0" applyBorder="1" applyAlignment="1">
      <alignment horizontal="justify" vertical="center"/>
    </xf>
    <xf numFmtId="0" fontId="0" fillId="0" borderId="7" xfId="0" applyBorder="1" applyAlignment="1">
      <alignment horizontal="justify" vertical="center"/>
    </xf>
    <xf numFmtId="0" fontId="14" fillId="0" borderId="0" xfId="0" applyFont="1" applyAlignment="1">
      <alignment horizontal="center" vertical="center" wrapText="1"/>
    </xf>
    <xf numFmtId="0" fontId="15" fillId="0" borderId="0" xfId="0" applyFont="1" applyAlignment="1">
      <alignment horizontal="center" vertical="center" wrapText="1"/>
    </xf>
    <xf numFmtId="0" fontId="0" fillId="0" borderId="8" xfId="0" applyBorder="1" applyAlignment="1">
      <alignment horizontal="center"/>
    </xf>
    <xf numFmtId="0" fontId="0" fillId="0" borderId="9" xfId="0" applyBorder="1" applyAlignment="1">
      <alignment horizontal="center"/>
    </xf>
    <xf numFmtId="0" fontId="0" fillId="0" borderId="11" xfId="0" applyBorder="1" applyAlignment="1">
      <alignment horizontal="center"/>
    </xf>
    <xf numFmtId="0" fontId="0" fillId="0" borderId="0" xfId="0" applyAlignment="1">
      <alignment horizontal="center"/>
    </xf>
    <xf numFmtId="0" fontId="0" fillId="0" borderId="13" xfId="0" applyBorder="1" applyAlignment="1">
      <alignment horizontal="center"/>
    </xf>
    <xf numFmtId="0" fontId="0" fillId="0" borderId="14" xfId="0" applyBorder="1" applyAlignment="1">
      <alignment horizontal="center"/>
    </xf>
    <xf numFmtId="0" fontId="1" fillId="2"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1" fillId="0" borderId="5" xfId="0" applyFont="1" applyBorder="1" applyAlignment="1">
      <alignment horizontal="center" wrapText="1"/>
    </xf>
    <xf numFmtId="0" fontId="1" fillId="0" borderId="6" xfId="0" applyFont="1" applyBorder="1" applyAlignment="1">
      <alignment horizontal="center" wrapText="1"/>
    </xf>
    <xf numFmtId="0" fontId="1" fillId="0" borderId="7" xfId="0" applyFont="1" applyBorder="1" applyAlignment="1">
      <alignment horizontal="center" wrapText="1"/>
    </xf>
    <xf numFmtId="0" fontId="1"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justify" vertical="top" wrapText="1"/>
    </xf>
    <xf numFmtId="0" fontId="7" fillId="0" borderId="1" xfId="0" applyFont="1" applyFill="1" applyBorder="1" applyAlignment="1">
      <alignment horizontal="justify" vertical="center" wrapText="1"/>
    </xf>
    <xf numFmtId="0" fontId="7" fillId="0" borderId="1" xfId="0" applyFont="1" applyFill="1" applyBorder="1" applyAlignment="1">
      <alignment horizontal="center" vertical="center" wrapText="1"/>
    </xf>
    <xf numFmtId="0" fontId="11" fillId="0" borderId="1" xfId="0" applyFont="1" applyFill="1" applyBorder="1" applyAlignment="1">
      <alignment wrapText="1"/>
    </xf>
    <xf numFmtId="0" fontId="3" fillId="0" borderId="4" xfId="3" applyFill="1" applyBorder="1" applyAlignment="1">
      <alignment wrapText="1"/>
    </xf>
    <xf numFmtId="0" fontId="13" fillId="0" borderId="1" xfId="0" applyFont="1" applyFill="1" applyBorder="1" applyAlignment="1">
      <alignment vertical="center" wrapText="1"/>
    </xf>
    <xf numFmtId="0" fontId="1" fillId="0" borderId="1" xfId="0" applyFont="1" applyFill="1" applyBorder="1" applyAlignment="1">
      <alignment horizontal="justify" vertical="top" wrapText="1"/>
    </xf>
    <xf numFmtId="9" fontId="3" fillId="0" borderId="1" xfId="3" applyNumberFormat="1" applyFill="1" applyBorder="1" applyAlignment="1">
      <alignment horizontal="center" vertical="center" wrapText="1"/>
    </xf>
    <xf numFmtId="0" fontId="1" fillId="0" borderId="1" xfId="0" applyFont="1" applyFill="1" applyBorder="1" applyAlignment="1">
      <alignment wrapText="1"/>
    </xf>
    <xf numFmtId="0" fontId="3" fillId="0" borderId="1" xfId="1" applyFill="1" applyBorder="1" applyAlignment="1">
      <alignment vertical="center" wrapText="1"/>
    </xf>
    <xf numFmtId="0" fontId="1" fillId="0" borderId="0" xfId="0" applyFont="1" applyFill="1" applyAlignment="1">
      <alignment wrapText="1"/>
    </xf>
    <xf numFmtId="0" fontId="1" fillId="0" borderId="1" xfId="0" applyFont="1" applyFill="1" applyBorder="1" applyAlignment="1">
      <alignment horizontal="left" vertical="center" wrapText="1"/>
    </xf>
    <xf numFmtId="0" fontId="1" fillId="0" borderId="1" xfId="0" applyFont="1" applyFill="1" applyBorder="1" applyAlignment="1">
      <alignment horizontal="justify" vertical="center" wrapText="1"/>
    </xf>
    <xf numFmtId="0" fontId="11" fillId="0" borderId="0" xfId="0" applyFont="1" applyFill="1" applyAlignment="1">
      <alignment horizontal="left" vertical="center" wrapText="1"/>
    </xf>
    <xf numFmtId="0" fontId="6" fillId="0" borderId="3" xfId="0" applyFont="1" applyFill="1" applyBorder="1" applyAlignment="1">
      <alignment wrapText="1"/>
    </xf>
    <xf numFmtId="0" fontId="1" fillId="0" borderId="17" xfId="0" applyFont="1" applyFill="1" applyBorder="1" applyAlignment="1">
      <alignment horizontal="left" wrapText="1"/>
    </xf>
    <xf numFmtId="0" fontId="7" fillId="0" borderId="1" xfId="0" applyFont="1" applyFill="1" applyBorder="1" applyAlignment="1">
      <alignment vertical="center" wrapText="1"/>
    </xf>
    <xf numFmtId="0" fontId="11" fillId="0" borderId="1" xfId="0" applyFont="1" applyFill="1" applyBorder="1" applyAlignment="1">
      <alignment horizontal="left" vertical="center" wrapText="1" indent="4"/>
    </xf>
    <xf numFmtId="0" fontId="3" fillId="0" borderId="1" xfId="1" applyFill="1" applyBorder="1" applyAlignment="1">
      <alignment horizontal="justify" vertical="center" wrapText="1"/>
    </xf>
    <xf numFmtId="0" fontId="1" fillId="0" borderId="7" xfId="0" applyFont="1" applyFill="1" applyBorder="1" applyAlignment="1">
      <alignment horizontal="justify" vertical="center" wrapText="1"/>
    </xf>
    <xf numFmtId="0" fontId="1" fillId="0" borderId="3" xfId="0" applyFont="1" applyFill="1" applyBorder="1" applyAlignment="1">
      <alignment wrapText="1"/>
    </xf>
    <xf numFmtId="0" fontId="11" fillId="0" borderId="17" xfId="0" applyFont="1" applyFill="1" applyBorder="1" applyAlignment="1">
      <alignment vertical="center" wrapText="1"/>
    </xf>
  </cellXfs>
  <cellStyles count="4">
    <cellStyle name="Hipervínculo" xfId="1" builtinId="8"/>
    <cellStyle name="Hyperlink" xfId="3" xr:uid="{00000000-0005-0000-0000-000001000000}"/>
    <cellStyle name="Normal" xfId="0" builtinId="0"/>
    <cellStyle name="Porcentaje" xfId="2" builtinId="5"/>
  </cellStyles>
  <dxfs count="0"/>
  <tableStyles count="1" defaultTableStyle="TableStyleMedium2" defaultPivotStyle="PivotStyleLight16">
    <tableStyle name="Invisible" pivot="0" table="0" count="0" xr9:uid="{00000000-0011-0000-FFFF-FFFF00000000}"/>
  </tableStyles>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0</xdr:row>
      <xdr:rowOff>38100</xdr:rowOff>
    </xdr:from>
    <xdr:to>
      <xdr:col>0</xdr:col>
      <xdr:colOff>1828800</xdr:colOff>
      <xdr:row>1</xdr:row>
      <xdr:rowOff>238125</xdr:rowOff>
    </xdr:to>
    <xdr:pic>
      <xdr:nvPicPr>
        <xdr:cNvPr id="2" name="Imagen 2">
          <a:extLst>
            <a:ext uri="{FF2B5EF4-FFF2-40B4-BE49-F238E27FC236}">
              <a16:creationId xmlns:a16="http://schemas.microsoft.com/office/drawing/2014/main" id="{7B1C34BB-6F21-4139-97F0-2D97375DA3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38100"/>
          <a:ext cx="16573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171450</xdr:colOff>
      <xdr:row>0</xdr:row>
      <xdr:rowOff>38100</xdr:rowOff>
    </xdr:from>
    <xdr:to>
      <xdr:col>1</xdr:col>
      <xdr:colOff>952500</xdr:colOff>
      <xdr:row>1</xdr:row>
      <xdr:rowOff>238125</xdr:rowOff>
    </xdr:to>
    <xdr:pic>
      <xdr:nvPicPr>
        <xdr:cNvPr id="2" name="Imagen 2">
          <a:extLst>
            <a:ext uri="{FF2B5EF4-FFF2-40B4-BE49-F238E27FC236}">
              <a16:creationId xmlns:a16="http://schemas.microsoft.com/office/drawing/2014/main" id="{9C63DD34-5060-4F3A-831F-82380021E73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38100"/>
          <a:ext cx="16573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171450</xdr:colOff>
      <xdr:row>0</xdr:row>
      <xdr:rowOff>38100</xdr:rowOff>
    </xdr:from>
    <xdr:to>
      <xdr:col>1</xdr:col>
      <xdr:colOff>952500</xdr:colOff>
      <xdr:row>1</xdr:row>
      <xdr:rowOff>238125</xdr:rowOff>
    </xdr:to>
    <xdr:pic>
      <xdr:nvPicPr>
        <xdr:cNvPr id="2" name="Imagen 2">
          <a:extLst>
            <a:ext uri="{FF2B5EF4-FFF2-40B4-BE49-F238E27FC236}">
              <a16:creationId xmlns:a16="http://schemas.microsoft.com/office/drawing/2014/main" id="{B071D831-8F91-460C-8D9C-04C635C5C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38100"/>
          <a:ext cx="166687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p:/r/sites/SOPORTESPLANANTICORRUPCINYDEATENCINALCIUDADANO2/_layouts/15/Doc.aspx%3fsourcedoc=%7b58DC6071-3BB5-4768-91CD-CEFEBC56860B%7d&amp;file=Presentaci%25C3%25B3n%20general%20de%20la%20metodolog%25C3%25ADa%20de%20rendici%25C3%25B3n%20de%20cuentas.pptx&amp;action=edit&amp;mobileredirect=true" TargetMode="External"/><Relationship Id="rId18" Type="http://schemas.openxmlformats.org/officeDocument/2006/relationships/hyperlink" Target="https://indeportesantioquia.gov.co/acceso-informacion-publica/" TargetMode="External"/><Relationship Id="rId26" Type="http://schemas.openxmlformats.org/officeDocument/2006/relationships/hyperlink" Target="../../../../../../../csalazar/Forms/AllItems.aspx" TargetMode="External"/><Relationship Id="rId39" Type="http://schemas.openxmlformats.org/officeDocument/2006/relationships/hyperlink" Target="../../../../../:x:/r/sites/SOPORTESPLANANTICORRUPCINYDEATENCINALCIUDADANO2/_layouts/15/Doc.aspx%3fsourcedoc=%7b6E193C82-99CB-44A0-B0F5-1AD8767C2331%7d&amp;file=seguimientoMatriz%20Ley%201712%2020221230.xlsx&amp;action=default&amp;mobileredirect=true" TargetMode="External"/><Relationship Id="rId21" Type="http://schemas.openxmlformats.org/officeDocument/2006/relationships/hyperlink" Target="https://indeportesantioquia.gov.co/wp-content/uploads/2022/09/202201014184-Informe-de-PQRSD-del-periodo-de-agosto-2022.pdf" TargetMode="External"/><Relationship Id="rId34" Type="http://schemas.openxmlformats.org/officeDocument/2006/relationships/hyperlink" Target="../../../../../:w:/r/sites/SOPORTESPLANANTICORRUPCINYDEATENCINALCIUDADANO2/_layouts/15/Doc.aspx%3fsourcedoc=%7bBB7492CD-6146-4759-823B-E31B7B352F0E%7d&amp;file=reporte%20seguimiento%20SPI%20%20enero.docx&amp;action=default&amp;mobileredirect=truesiaobserva.auditoria.gov.co" TargetMode="External"/><Relationship Id="rId42" Type="http://schemas.openxmlformats.org/officeDocument/2006/relationships/printerSettings" Target="../printerSettings/printerSettings1.bin"/><Relationship Id="rId7" Type="http://schemas.openxmlformats.org/officeDocument/2006/relationships/hyperlink" Target="../../../../../../../" TargetMode="External"/><Relationship Id="rId2" Type="http://schemas.openxmlformats.org/officeDocument/2006/relationships/hyperlink" Target="../../../../../:x:/r/sites/EquipoPlaneacin/_layouts/15/Doc.aspx%3fsourcedoc=%7b45B5E7E9-8945-49FD-854A-E27B9D4CE03D%7d&amp;file=Matriz%20%20riesgos%20consolidada%202022.xlsx&amp;action=default&amp;mobileredirect=true" TargetMode="External"/><Relationship Id="rId16" Type="http://schemas.openxmlformats.org/officeDocument/2006/relationships/hyperlink" Target="https://forms.office.com/Pages/ResponsePage.aspx?id=1tm7t4JzsU-QUbFuwP49rS5zI2pzp45JmyY7Ttcs6kpUMUY4REQ4SUkwUUNEUTI4MzFTNTNEQ1ZSWC4u" TargetMode="External"/><Relationship Id="rId20" Type="http://schemas.openxmlformats.org/officeDocument/2006/relationships/hyperlink" Target="https://indeportesantioquia.gov.co/wp-content/uploads/2022/01/6.-F-PO-20_Plan_Institucional_de_Capacitacion_2022-min.pdf" TargetMode="External"/><Relationship Id="rId29" Type="http://schemas.openxmlformats.org/officeDocument/2006/relationships/hyperlink" Target="../../../../../:x:/r/sites/SOPORTESPLANANTICORRUPCINYDEATENCINALCIUDADANO2/_layouts/15/Doc.aspx%3fsourcedoc=%7b9A713C7C-7A78-4F87-B183-41AB0BD8C2D9%7d&amp;file=Formato%20Identificaci%25C3%25B3n%20de%20Tr%25C3%25A1mites%20y%20OPA.xls&amp;action=default&amp;mobileredirect=true" TargetMode="External"/><Relationship Id="rId41" Type="http://schemas.openxmlformats.org/officeDocument/2006/relationships/hyperlink" Target="https://indeportesantioquia.gov.co/wp-content/uploads/2022/12/202201020892-Informe-de-PQRSDF-Noviembre-2022.pdf" TargetMode="External"/><Relationship Id="rId1" Type="http://schemas.openxmlformats.org/officeDocument/2006/relationships/hyperlink" Target="../../../../../:x:/r/sites/EquipoPlaneacin/_layouts/15/Doc.aspx%3fsourcedoc=%7b45B5E7E9-8945-49FD-854A-E27B9D4CE03D%7d&amp;file=Matriz%20%20riesgos%20consolidada%202022.xlsx&amp;action=default&amp;mobileredirect=true" TargetMode="External"/><Relationship Id="rId6" Type="http://schemas.openxmlformats.org/officeDocument/2006/relationships/hyperlink" Target="../../../../../../../" TargetMode="External"/><Relationship Id="rId11" Type="http://schemas.openxmlformats.org/officeDocument/2006/relationships/hyperlink" Target="../../../../../:w:/r/sites/SOPORTESPLANANTICORRUPCINYDEATENCINALCIUDADANO2/_layouts/15/Doc.aspx%3fsourcedoc=%7bBB7492CD-6146-4759-823B-E31B7B352F0E%7d&amp;file=reporte%20seguimiento%20SPI%20%20enero.docx&amp;action=default&amp;mobileredirect=truesiaobserva.auditoria.gov.co" TargetMode="External"/><Relationship Id="rId24" Type="http://schemas.openxmlformats.org/officeDocument/2006/relationships/hyperlink" Target="../../../../../:w:/r/sites/SOPORTESPLANANTICORRUPCINYDEATENCINALCIUDADANO2/_layouts/15/Doc.aspx%3fsourcedoc=%7b66E1C8C3-F80E-48EE-8C40-13F323C425D4%7d&amp;file=denuncias%20agosto.docx&amp;action=default&amp;mobileredirect=true" TargetMode="External"/><Relationship Id="rId32" Type="http://schemas.openxmlformats.org/officeDocument/2006/relationships/hyperlink" Target="https://www.deportesant.gov.co/eventos/" TargetMode="External"/><Relationship Id="rId37" Type="http://schemas.openxmlformats.org/officeDocument/2006/relationships/hyperlink" Target="https://forms.office.com/Pages/ResponsePage.aspx?id=1tm7t4JzsU-QUbFuwP49rQlRYc43WDBBk6r-xDVUIXNUQVNTODMyQjcwQloxMlYyNk9UQVQzWFBXVy4u" TargetMode="External"/><Relationship Id="rId40" Type="http://schemas.openxmlformats.org/officeDocument/2006/relationships/hyperlink" Target="https://indeportesantioquia.gov.co/acceso-informacion-publica/" TargetMode="External"/><Relationship Id="rId5" Type="http://schemas.openxmlformats.org/officeDocument/2006/relationships/hyperlink" Target="../../../../../../../" TargetMode="External"/><Relationship Id="rId15" Type="http://schemas.openxmlformats.org/officeDocument/2006/relationships/hyperlink" Target="../../../../../:w:/r/sites/SOPORTESPLANANTICORRUPCINYDEATENCINALCIUDADANO2/_layouts/15/Doc.aspx%3fsourcedoc=%7b28753C81-6DE3-429A-A806-FF88EB422860%7d&amp;file=C%25C3%2593DIGO%20DE%20INTEGRIDAD%20vf.docx&amp;action=default&amp;mobileredirect=true" TargetMode="External"/><Relationship Id="rId23" Type="http://schemas.openxmlformats.org/officeDocument/2006/relationships/hyperlink" Target="https://indeportesantioquia.gov.co/wp-content/uploads/2022/09/202201014184-Informe-de-PQRSD-del-periodo-de-agosto-2022.pdf" TargetMode="External"/><Relationship Id="rId28" Type="http://schemas.openxmlformats.org/officeDocument/2006/relationships/hyperlink" Target="../../../../../:x:/r/sites/SOPORTESPLANANTICORRUPCINYDEATENCINALCIUDADANO2/_layouts/15/Doc.aspx%3fsourcedoc=%7b6FF7D99B-E2F6-43E9-BD0E-A350725F3B1C%7d&amp;file=Matriz%20de%20riesgo%20Institucional%20Diciembre.xlsx&amp;action=default&amp;mobileredirect=true" TargetMode="External"/><Relationship Id="rId36" Type="http://schemas.openxmlformats.org/officeDocument/2006/relationships/hyperlink" Target="../../../../../../../" TargetMode="External"/><Relationship Id="rId10" Type="http://schemas.openxmlformats.org/officeDocument/2006/relationships/hyperlink" Target="https://indeportesantioquia.gov.co/Sistema%20de%20Informaci&#243;n%20DEPORTESANT" TargetMode="External"/><Relationship Id="rId19" Type="http://schemas.openxmlformats.org/officeDocument/2006/relationships/hyperlink" Target="../../../../../../../EquipoPlaneacin" TargetMode="External"/><Relationship Id="rId31" Type="http://schemas.openxmlformats.org/officeDocument/2006/relationships/hyperlink" Target="../../../../../../../" TargetMode="External"/><Relationship Id="rId4" Type="http://schemas.openxmlformats.org/officeDocument/2006/relationships/hyperlink" Target="https://indeportesantioquia.gov.co/wp-content/uploads/2022/09/Politica-de-Administracion-del-Riesgo.pdf" TargetMode="External"/><Relationship Id="rId9" Type="http://schemas.openxmlformats.org/officeDocument/2006/relationships/hyperlink" Target="https://www.deportesant.gov.co/eventos/" TargetMode="External"/><Relationship Id="rId14" Type="http://schemas.openxmlformats.org/officeDocument/2006/relationships/hyperlink" Target="../../../../../:p:/r/sites/SOPORTESPLANANTICORRUPCINYDEATENCINALCIUDADANO2/_layouts/15/Doc.aspx%3fsourcedoc=%7b1BA7170E-F6DF-451B-9A99-270054AAD475%7d&amp;file=Presentaci%25C3%25B3n%20general%20de%20la%20metodolog%25C3%25ADa%20de%20rendici%25C3%25B3n%20de%20cuentas.pptx&amp;action=edit&amp;mobileredirect=true" TargetMode="External"/><Relationship Id="rId22" Type="http://schemas.openxmlformats.org/officeDocument/2006/relationships/hyperlink" Target="../../../../../../../Contratos/Documentos%20compartidos/Forms/AllItems.aspx" TargetMode="External"/><Relationship Id="rId27" Type="http://schemas.openxmlformats.org/officeDocument/2006/relationships/hyperlink" Target="https://indeportesantioquia.gov.co/wp-content/uploads/2022/09/Politica-de-Administracion-del-Riesgo.pdf" TargetMode="External"/><Relationship Id="rId30" Type="http://schemas.openxmlformats.org/officeDocument/2006/relationships/hyperlink" Target="https://www.indeportesantioquia.gov.co/certificados/" TargetMode="External"/><Relationship Id="rId35" Type="http://schemas.openxmlformats.org/officeDocument/2006/relationships/hyperlink" Target="https://indeportesantioquia.gov.co/" TargetMode="External"/><Relationship Id="rId43" Type="http://schemas.openxmlformats.org/officeDocument/2006/relationships/drawing" Target="../drawings/drawing1.xml"/><Relationship Id="rId8" Type="http://schemas.openxmlformats.org/officeDocument/2006/relationships/hyperlink" Target="../../../../../:x:/r/sites/SOPORTESPLANANTICORRUPCINYDEATENCINALCIUDADANO2/_layouts/15/Doc.aspx%3fsourcedoc=%7bB9C6F375-9D02-4866-838D-9089B44B33EB%7d&amp;file=F-PO-30_Formato_Control_de_cambios%20(1).xlsx&amp;action=default&amp;mobileredirect=true" TargetMode="External"/><Relationship Id="rId3" Type="http://schemas.openxmlformats.org/officeDocument/2006/relationships/hyperlink" Target="https://www.indeportesantioquia.gov.co/boletines-2022/" TargetMode="External"/><Relationship Id="rId12" Type="http://schemas.openxmlformats.org/officeDocument/2006/relationships/hyperlink" Target="../../../../../../../Intranet/SitePages/Inicio.aspx" TargetMode="External"/><Relationship Id="rId17" Type="http://schemas.openxmlformats.org/officeDocument/2006/relationships/hyperlink" Target="https://indeportesantioquia.gov.co/" TargetMode="External"/><Relationship Id="rId25" Type="http://schemas.openxmlformats.org/officeDocument/2006/relationships/hyperlink" Target="https://indeportesantioquia.gov.co/acceso-informacion-publica/" TargetMode="External"/><Relationship Id="rId33" Type="http://schemas.openxmlformats.org/officeDocument/2006/relationships/hyperlink" Target="https://indeportesantioquia.gov.co/Sistema%20de%20Informaci&#243;n%20DEPORTESANT" TargetMode="External"/><Relationship Id="rId38" Type="http://schemas.openxmlformats.org/officeDocument/2006/relationships/hyperlink" Target="https://indeportesantioquia.gov.co/acceso-informacion-publica/"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outlook.office.com/mail/id/AAQkADY5MWZlNjQyLWQxMWYtNGY4Yi1iYWIwLWRlZGUxZTVhYmZlMAAQAE86Y9d9lM5Hv9sqPCTpUAI%3D" TargetMode="External"/><Relationship Id="rId117" Type="http://schemas.openxmlformats.org/officeDocument/2006/relationships/hyperlink" Target="https://indeportesantioquia.gov.co/acceso-informacion-publica/" TargetMode="External"/><Relationship Id="rId21" Type="http://schemas.openxmlformats.org/officeDocument/2006/relationships/hyperlink" Target="https://indeportesantioquia.gov.co/acceso-informacion-publica/" TargetMode="External"/><Relationship Id="rId42" Type="http://schemas.openxmlformats.org/officeDocument/2006/relationships/hyperlink" Target="https://indeportesantioquia.gov.co/wp-content/uploads/2025/01/06-PIC-2025.pdf" TargetMode="External"/><Relationship Id="rId47" Type="http://schemas.openxmlformats.org/officeDocument/2006/relationships/hyperlink" Target="../../../../:b:/r/sites/SGC2/Documentos%20compartidos/Servicio%20al%20Ciudadano/DOCUMENTOS%20DE%20CALIDAD/202501009545%20An%C3%A1lisis%20encuesta%20de%20satisfacci%C3%B3n%20de%20servicio%20al%20ciudadano%20PQRSDF%20semestre%201%20%20%20de%202025..pdf?csf=1&amp;web=1&amp;e=7SrjJo" TargetMode="External"/><Relationship Id="rId63" Type="http://schemas.openxmlformats.org/officeDocument/2006/relationships/hyperlink" Target="../../../../:b:/r/sites/SGC2/Documentos%20compartidos/2.Plan%20de%20Mejoramiento/Evidencias/institucional/Servicio%20al%20Ciudadano/PAAC%202025/Solicitud%20informaci%C3%B3n%20mantenimiento%20sedes%20para%20reporte%20de%20indicadores%20del%20mes%20de%20mayo..pdf?csf=1&amp;web=1&amp;e=7brDxV" TargetMode="External"/><Relationship Id="rId68" Type="http://schemas.openxmlformats.org/officeDocument/2006/relationships/hyperlink" Target="https://indeportesantioquia.gov.co/acceso-informacion-publica/" TargetMode="External"/><Relationship Id="rId84" Type="http://schemas.openxmlformats.org/officeDocument/2006/relationships/hyperlink" Target="https://indeportesantioquia.gov.co/rendicion-publica-de-cuentas-de-indeportes-antioquia-el-miercoles-10-de-diciembre-a-las-900-a-m-en-el-auditorio-antonio-roldan-betancur/" TargetMode="External"/><Relationship Id="rId89" Type="http://schemas.openxmlformats.org/officeDocument/2006/relationships/hyperlink" Target="../../../../:f:/s/EquipoPlaneacin/IgDToW4iMQmkSICHXeFGQbYgARRxakcyJkqaTkVozsRoPV8?email=controlinterno%40indeportesantioquia.gov.co&amp;e=am5ncP" TargetMode="External"/><Relationship Id="rId112" Type="http://schemas.openxmlformats.org/officeDocument/2006/relationships/hyperlink" Target="../../../../Intranet/SitePages/Oficina-de-Talento-Humano.aspx" TargetMode="External"/><Relationship Id="rId16" Type="http://schemas.openxmlformats.org/officeDocument/2006/relationships/hyperlink" Target="https://indeportesantioquia.gov.co/" TargetMode="External"/><Relationship Id="rId107" Type="http://schemas.openxmlformats.org/officeDocument/2006/relationships/hyperlink" Target="https://indeportesantioquia.gov.co/" TargetMode="External"/><Relationship Id="rId11" Type="http://schemas.openxmlformats.org/officeDocument/2006/relationships/hyperlink" Target="file:///C:\Users\adrodriguez\Downloads\Manual%20Servicio%20al%20Ciudadano%20INDEPORTES.pdf" TargetMode="External"/><Relationship Id="rId32" Type="http://schemas.openxmlformats.org/officeDocument/2006/relationships/hyperlink" Target="https://app.powerbi.com/view?r=eyJrIjoiMjI0OWM0OGUtMWU1My00ZTczLWE2NWEtNTFiZTI5MzU4YWE0IiwidCI6ImI3YmJkOWQ2LTczODItNGZiMS05MDUxLWIxNmVjMGZlM2RhZCIsImMiOjR9" TargetMode="External"/><Relationship Id="rId37" Type="http://schemas.openxmlformats.org/officeDocument/2006/relationships/hyperlink" Target="https://indeportesantioquia.gov.co/wp-content/uploads/2025/04/K2025000023-Convocatoria-Cofinanciacion-DRAF.pdf" TargetMode="External"/><Relationship Id="rId53" Type="http://schemas.openxmlformats.org/officeDocument/2006/relationships/hyperlink" Target="../../../../:b:/r/sites/SGC2/Documentos%20compartidos/2.Plan%20de%20Mejoramiento/Evidencias/institucional/Servicio%20al%20Ciudadano/PAAC%202025/Solicitud%20de%20aprobaci%C3%B3n%20y%20firma%20%E2%80%93%20Manual%20de%20Servicio%20al%20Ciudadano.pdf?csf=1&amp;web=1&amp;e=BsyDKV" TargetMode="External"/><Relationship Id="rId58" Type="http://schemas.openxmlformats.org/officeDocument/2006/relationships/hyperlink" Target="https://indeportesantioquia.gov.co/notificaciones-avisos/" TargetMode="External"/><Relationship Id="rId74" Type="http://schemas.openxmlformats.org/officeDocument/2006/relationships/hyperlink" Target="../../../../:b:/r/sites/SGC2/Documentos%20compartidos/2.Plan%20de%20Mejoramiento/Evidencias/institucional/Servicio%20al%20Ciudadano/PAAC%202025/curso%20lenguaje%20de%20se%C3%B1as.pdf?csf=1&amp;web=1&amp;e=mjAPup" TargetMode="External"/><Relationship Id="rId79" Type="http://schemas.openxmlformats.org/officeDocument/2006/relationships/hyperlink" Target="https://www1.funcionpublica.gov.co/web/suit/buscadortramites" TargetMode="External"/><Relationship Id="rId102" Type="http://schemas.openxmlformats.org/officeDocument/2006/relationships/hyperlink" Target="../../../../:b:/r/sites/SGC2/Documentos%20compartidos/2.Plan%20de%20Mejoramiento/Evidencias/institucional/Servicio%20al%20Ciudadano/PAAC%202025/Solicitud%20de%20Informaci%C3%B3n%20%E2%80%93%20Equipos%20y%20Est%C3%ADmulos%20para%20la%20Atenci%C3%B3n%20al%20Ciudadano.pdf?csf=1&amp;web=1&amp;e=dyEEbB" TargetMode="External"/><Relationship Id="rId123" Type="http://schemas.openxmlformats.org/officeDocument/2006/relationships/drawing" Target="../drawings/drawing2.xml"/><Relationship Id="rId5" Type="http://schemas.openxmlformats.org/officeDocument/2006/relationships/hyperlink" Target="../Forms/AllItems.aspx?id=%2Fsites%2FSGC2%2FDocumentos%20compartidos%2FServicio%20al%20Ciudadano%2FDOCUMENTOS%20DE%20CALIDAD%2FANALISIS%20ENCUESTA%20DE%20SATISFACCI%C3%93N%20DE%20SERVICIO%20AL%20CIUDADANO%20PQRSDF%20SEMESTRE%202%2E2024%2Epdf&amp;parent=%2Fsites%2FSGC2%2FDocumentos%20compartidos%2FServicio%20al%20Ciudadano%2FDOCUMENTOS%20DE%20CALIDAD" TargetMode="External"/><Relationship Id="rId90" Type="http://schemas.openxmlformats.org/officeDocument/2006/relationships/hyperlink" Target="../../../../:f:/r/sites/SGC2/Documentos%20compartidos/PAAC%20en%20transici%C3%B3n%20a%20Transparencia%20y%20%C3%89tica%20P%C3%BAblica%202025/EVIDENCIAS%202025%20SERVICIO%20AL%20CIUDADANO?csf=1&amp;web=1&amp;e=g2C2Va" TargetMode="External"/><Relationship Id="rId95" Type="http://schemas.openxmlformats.org/officeDocument/2006/relationships/hyperlink" Target="../../SitePages/Plantillas/SERVICIO%20AL%20CIUDADANO.aspx" TargetMode="External"/><Relationship Id="rId22" Type="http://schemas.openxmlformats.org/officeDocument/2006/relationships/hyperlink" Target="https://indeportesantioquia.gov.co/wp-content/uploads/2025/01/06-PIC-2025.pdf" TargetMode="External"/><Relationship Id="rId27" Type="http://schemas.openxmlformats.org/officeDocument/2006/relationships/hyperlink" Target="https://outlook.office.com/mail/id/AAQkADY5MWZlNjQyLWQxMWYtNGY4Yi1iYWIwLWRlZGUxZTVhYmZlMAAQAE86Y9d9lM5Hv9sqPCTpUAI%3D" TargetMode="External"/><Relationship Id="rId43" Type="http://schemas.openxmlformats.org/officeDocument/2006/relationships/hyperlink" Target="../../../../:f:/r/sites/SGC2/Documentos%20compartidos/Servicio%20al%20Ciudadano/SUIT?csf=1&amp;web=1&amp;e=neTsMD" TargetMode="External"/><Relationship Id="rId48" Type="http://schemas.openxmlformats.org/officeDocument/2006/relationships/hyperlink" Target="https://indeportesantioquia.gov.co/" TargetMode="External"/><Relationship Id="rId64" Type="http://schemas.openxmlformats.org/officeDocument/2006/relationships/hyperlink" Target="../../../../:b:/s/EquipoPlaneacin/EWLVNkK21dBKowIezv6nsw8B4O--ozeXvVNmjUBfgOUyog?email=controlinterno%40indeportesantioquia.gov.co&amp;e=BdPKOP" TargetMode="External"/><Relationship Id="rId69" Type="http://schemas.openxmlformats.org/officeDocument/2006/relationships/hyperlink" Target="https://www.youtube.com/@secretariadetransparenciag9734" TargetMode="External"/><Relationship Id="rId113" Type="http://schemas.openxmlformats.org/officeDocument/2006/relationships/hyperlink" Target="https://indeportesantioquia.gov.co/acceso-informacion-publica/" TargetMode="External"/><Relationship Id="rId118" Type="http://schemas.openxmlformats.org/officeDocument/2006/relationships/hyperlink" Target="https://indeportesantioquia.gov.co/acceso-informacion-publica/" TargetMode="External"/><Relationship Id="rId80" Type="http://schemas.openxmlformats.org/officeDocument/2006/relationships/hyperlink" Target="https://indeportesantioquia.gov.co/acceso-informacion-publica/" TargetMode="External"/><Relationship Id="rId85" Type="http://schemas.openxmlformats.org/officeDocument/2006/relationships/hyperlink" Target="../../../../:f:/s/EquipoPlaneacin/IgDToW4iMQmkSICHXeFGQbYgARRxakcyJkqaTkVozsRoPV8?email=controlinterno%40indeportesantioquia.gov.co&amp;e=am5ncP" TargetMode="External"/><Relationship Id="rId12" Type="http://schemas.openxmlformats.org/officeDocument/2006/relationships/hyperlink" Target="../Forms/AllItems.aspx?csf=1&amp;web=1&amp;e=ZfhBHs&amp;CID=ab9781b2-8f45-4587-b0de-5186cccb4c29&amp;FolderCTID=0x012000C5E9938B695C614F81B31A90AFB16CA6&amp;id=%2Fsites%2FSGC2%2FDocumentos+compartidos%2FServicio+al+Ciudadano%2FPQRSDF%2FINDICADOR+DE+GESTI%C3%93N+DE+OPORTUNIDAD+PQRSDF+2025" TargetMode="External"/><Relationship Id="rId17" Type="http://schemas.openxmlformats.org/officeDocument/2006/relationships/hyperlink" Target="https://indeportesantioquia.gov.co/" TargetMode="External"/><Relationship Id="rId33" Type="http://schemas.openxmlformats.org/officeDocument/2006/relationships/hyperlink" Target="../../../../:t:/r/sites/EquipoPlaneacin/Documentos%20compartidos/2025/RIESGOS/Reunion%20Riesgos%20Escenarios%20%20-%20Informe%20de%20asistencia%203-10-25.txt?csf=1&amp;web=1&amp;e=epajmg" TargetMode="External"/><Relationship Id="rId38" Type="http://schemas.openxmlformats.org/officeDocument/2006/relationships/hyperlink" Target="https://indeportesantioquia.gov.co/wp-content/uploads/2025/01/06-PIC-2025.pdf" TargetMode="External"/><Relationship Id="rId59" Type="http://schemas.openxmlformats.org/officeDocument/2006/relationships/hyperlink" Target="../Forms/AllItems.aspx?csf=1&amp;web=1&amp;e=ZfhBHs&amp;CID=ab9781b2-8f45-4587-b0de-5186cccb4c29&amp;FolderCTID=0x012000C5E9938B695C614F81B31A90AFB16CA6&amp;id=%2Fsites%2FSGC2%2FDocumentos+compartidos%2FServicio+al+Ciudadano%2FPQRSDF%2FINDICADOR+DE+GESTI%C3%93N+DE+OPORTUNIDAD+PQRSDF+2025" TargetMode="External"/><Relationship Id="rId103" Type="http://schemas.openxmlformats.org/officeDocument/2006/relationships/hyperlink" Target="https://indeportesantioquia.gov.co/estado-ciudadano/" TargetMode="External"/><Relationship Id="rId108" Type="http://schemas.openxmlformats.org/officeDocument/2006/relationships/hyperlink" Target="https://indeportesantioquia.gov.co/wp-content/uploads/2025/07/202501007400-Informe-de-gestion-de-PQRSDF-para-el-trimestre-2.pdf" TargetMode="External"/><Relationship Id="rId54" Type="http://schemas.openxmlformats.org/officeDocument/2006/relationships/hyperlink" Target="../../../../:b:/r/sites/SGC2/Documentos%20compartidos/2.Plan%20de%20Mejoramiento/Evidencias/institucional/Servicio%20al%20Ciudadano/PAAC%202025/Solicitud%20de%20Informaci%C3%B3n%20%E2%80%93%20Equipos%20y%20Est%C3%ADmulos%20para%20la%20Atenci%C3%B3n%20al%20Ciudadano.pdf?csf=1&amp;web=1&amp;e=dyEEbB" TargetMode="External"/><Relationship Id="rId70" Type="http://schemas.openxmlformats.org/officeDocument/2006/relationships/hyperlink" Target="../Forms/AllItems.aspx?id=%2Fsites%2FSGC2%2FDocumentos%20compartidos%2FA%5FPlaneacion%5FOrganizacional%2F1%2EProcedimientos%2FP%2DPO%2D15%20Procedimiento%5Frendicion%5Fde%5Fcuentas%20V1%2Epdf&amp;parent=%2Fsites%2FSGC2%2FDocumentos%20compartidos%2FA%5FPlaneacion%5FOrganizacional%2F1%2EProcedimientos" TargetMode="External"/><Relationship Id="rId75" Type="http://schemas.openxmlformats.org/officeDocument/2006/relationships/hyperlink" Target="../../../../:x:/r/sites/SGC2/Documentos%20compartidos/PAAC%20en%20transici%C3%B3n%20a%20Transparencia%20y%20%C3%89tica%20P%C3%BAblica%202025/EVIDENCIAS%202025%20OFICINA%20DE%20TALENTO%20HUMANO/INFORME%20EDL_2025-2026%20(4).xlsx?d=wcfc4ce7f8808475d811d391a86fcd6e0&amp;csf=1&amp;web=1&amp;e=JPrSdG" TargetMode="External"/><Relationship Id="rId91" Type="http://schemas.openxmlformats.org/officeDocument/2006/relationships/hyperlink" Target="https://www.funcionpublica.gov.co/dafpIndexerBT/tramite/index?find=FindNext&amp;query=ESCUELA+TECNOL%C3%93GICA+INSTITUTO+T%C3%89CNICO+CENTRAL&amp;filtroEntidad=4610&amp;filtroSector=&amp;filtroDepartamento=&amp;filtroMunicipio=05001&amp;bloquearFiltroEntidad=&amp;bloquearFiltroSector=&amp;bloquearFiltroDepartamento=&amp;bloquearFiltroMunicipio=" TargetMode="External"/><Relationship Id="rId96" Type="http://schemas.openxmlformats.org/officeDocument/2006/relationships/hyperlink" Target="https://indeportesantioquia.gov.co/" TargetMode="External"/><Relationship Id="rId1" Type="http://schemas.openxmlformats.org/officeDocument/2006/relationships/hyperlink" Target="../Forms/AllItems.aspx?id=%2Fsites%2FSGC2%2FDocumentos%20compartidos%2FServicio%20al%20Ciudadano%2FDOCUMENTOS%20DE%20CALIDAD%2FPolitica%2Dde%2DServicio%2Dal%2DCiudadano%2DV3%20%281%29%2Epdf&amp;parent=%2Fsites%2FSGC2%2FDocumentos%20compartidos%2FServicio%20al%20Ciudadano%2FDOCUMENTOS%20DE%20CALIDAD" TargetMode="External"/><Relationship Id="rId6" Type="http://schemas.openxmlformats.org/officeDocument/2006/relationships/hyperlink" Target="https://indeportesantioquia.gov.co/estado-ciudadano/" TargetMode="External"/><Relationship Id="rId23" Type="http://schemas.openxmlformats.org/officeDocument/2006/relationships/hyperlink" Target="https://indeportesantioquia.gov.co/wp-content/uploads/2025/01/06-PIC-2025.pdf" TargetMode="External"/><Relationship Id="rId28" Type="http://schemas.openxmlformats.org/officeDocument/2006/relationships/hyperlink" Target="https://indeportesantioquia.gov.co/acceso-informacion-publica/" TargetMode="External"/><Relationship Id="rId49" Type="http://schemas.openxmlformats.org/officeDocument/2006/relationships/hyperlink" Target="https://indeportesantioquia.gov.co/estado-ciudadano/" TargetMode="External"/><Relationship Id="rId114" Type="http://schemas.openxmlformats.org/officeDocument/2006/relationships/hyperlink" Target="https://forms.office.com/r/tqdZZD42Xz?origin=lprLink" TargetMode="External"/><Relationship Id="rId119" Type="http://schemas.openxmlformats.org/officeDocument/2006/relationships/hyperlink" Target="https://indeportesantioquia.gov.co/wp-content/uploads/2025/05/K2025000038-Resultados-Convocatoria-Implementacion-DRAF.pdf" TargetMode="External"/><Relationship Id="rId44" Type="http://schemas.openxmlformats.org/officeDocument/2006/relationships/hyperlink" Target="../Forms/AllItems.aspx?id=%2Fsites%2FSGC2%2FDocumentos%20compartidos%2FServicio%20al%20Ciudadano%2FDOCUMENTOS%20DE%20CALIDAD%2FPolitica%2Dde%2DServicio%2Dal%2DCiudadano%2DV3%20%281%29%2Epdf&amp;parent=%2Fsites%2FSGC2%2FDocumentos%20compartidos%2FServicio%20al%20Ciudadano%2FDOCUMENTOS%20DE%20CALIDAD" TargetMode="External"/><Relationship Id="rId60" Type="http://schemas.openxmlformats.org/officeDocument/2006/relationships/hyperlink" Target="https://indeportesantioquia.gov.co/wp-content/uploads/2025/07/202501007400-Informe-de-gestion-de-PQRSDF-para-el-trimestre-2.pdf" TargetMode="External"/><Relationship Id="rId65" Type="http://schemas.openxmlformats.org/officeDocument/2006/relationships/hyperlink" Target="https://indeportesantioquia.gov.co/acceso-informacion-publica/" TargetMode="External"/><Relationship Id="rId81" Type="http://schemas.openxmlformats.org/officeDocument/2006/relationships/hyperlink" Target="https://funcionpublicagovco-my.sharepoint.com/personal/mpmartin_funcionpublica_gov_co/_layouts/15/stream.aspx?id=%2Fpersonal%2Fmpmartin%5Ffuncionpublica%5Fgov%5Fco%2FDocuments%2FGrabaciones%2FCapacitaci%C3%B3n%20masiva%20%2D%20Participaci%C3%B3n%20ciudadana%20y%20rendici%C3%B3n%20de%20cuentas%2D20251009%5F083456%2DGrabaci%C3%B3n%20de%20la%20reuni%C3%B3n%2Emp4&amp;nav=eyJyZWZlcnJhbEluZm8iOnsicmVmZXJyYWxBcHAiOiJTdHJlYW1XZWJBcHAiLCJyZWZlcnJhbFZpZXciOiJTaGFyZURpYWxvZy1MaW5rIiwicmVmZXJyYWxBcHBQbGF0Zm9ybSI6IldlYiIsInJlZmVycmFsTW9kZSI6InZpZXcifX0&amp;ga=1&amp;referrer=StreamWebApp%2EWeb&amp;referrerScenario=AddressBarCopied%2Eview%2E8853a5ec%2D7242%2D4699%2D81fd%2D2215d42eac5c" TargetMode="External"/><Relationship Id="rId86" Type="http://schemas.openxmlformats.org/officeDocument/2006/relationships/hyperlink" Target="../../../../:f:/s/EquipoPlaneacin/IgDToW4iMQmkSICHXeFGQbYgARRxakcyJkqaTkVozsRoPV8?email=controlinterno%40indeportesantioquia.gov.co&amp;e=am5ncP" TargetMode="External"/><Relationship Id="rId4" Type="http://schemas.openxmlformats.org/officeDocument/2006/relationships/hyperlink" Target="../../SitePages/Plantillas/SERVICIO%20AL%20CIUDADANO.aspx" TargetMode="External"/><Relationship Id="rId9" Type="http://schemas.openxmlformats.org/officeDocument/2006/relationships/hyperlink" Target="../Forms/AllItems.aspx?id=%2Fsites%2FSGC2%2FDocumentos%20compartidos%2FServicio%20al%20Ciudadano%2FDOCUMENTOS%20DE%20CALIDAD%2FManual%20Servicio%20al%20Ciudadano%20INDEPORTES%2Epdf&amp;parent=%2Fsites%2FSGC2%2FDocumentos%20compartidos%2FServicio%20al%20Ciudadano%2FDOCUMENTOS%20DE%20CALIDAD" TargetMode="External"/><Relationship Id="rId13" Type="http://schemas.openxmlformats.org/officeDocument/2006/relationships/hyperlink" Target="../Forms/AllItems.aspx?csf=1&amp;web=1&amp;e=ZfhBHs&amp;CID=ab9781b2-8f45-4587-b0de-5186cccb4c29&amp;FolderCTID=0x012000C5E9938B695C614F81B31A90AFB16CA6&amp;id=%2Fsites%2FSGC2%2FDocumentos+compartidos%2FServicio+al+Ciudadano%2FPQRSDF%2FINDICADOR+DE+GESTI%C3%93N+DE+OPORTUNIDAD+PQRSDF+2025" TargetMode="External"/><Relationship Id="rId18" Type="http://schemas.openxmlformats.org/officeDocument/2006/relationships/hyperlink" Target="https://indeportesantioquia.gov.co/notificaciones-avisos/" TargetMode="External"/><Relationship Id="rId39" Type="http://schemas.openxmlformats.org/officeDocument/2006/relationships/hyperlink" Target="../../../../:b:/r/sites/SOPORTESPLANANTICORRUPCINYDEATENCINALCIUDADANO2/Documentos%20compartidos/PAAC%202024/5%20Com.%20Mecanismos%20de%20Transparencia%20y%20Acceso%20a%20la%20Informaci%C3%B3n/5%20Sub.%20Monitoreo%20de%20la%20Informaci%C3%B3n%20P%C3%BAblica/Solicitud%20Guiones%20de%20respuesta%20PQRSDF.pdf?csf=1&amp;web=1&amp;e=TU2EDE" TargetMode="External"/><Relationship Id="rId109" Type="http://schemas.openxmlformats.org/officeDocument/2006/relationships/hyperlink" Target="https://indeportesantioquia.gov.co/preguntas-frecuentes/" TargetMode="External"/><Relationship Id="rId34" Type="http://schemas.openxmlformats.org/officeDocument/2006/relationships/hyperlink" Target="https://indeportesantioquia.gov.co/acceso-informacion-publica/" TargetMode="External"/><Relationship Id="rId50" Type="http://schemas.openxmlformats.org/officeDocument/2006/relationships/hyperlink" Target="../../../../:b:/r/sites/SGC2/Documentos%20compartidos/2.Plan%20de%20Mejoramiento/Evidencias/institucional/Servicio%20al%20Ciudadano/PAAC%202025/%2310023%20%20-%20%20Solicitud%20revisi%C3%B3n%20extensiones%20del%20personal..pdf?csf=1&amp;web=1&amp;e=HxG4KP" TargetMode="External"/><Relationship Id="rId55" Type="http://schemas.openxmlformats.org/officeDocument/2006/relationships/hyperlink" Target="../../../../Intranet/SitePages/Indeportes-Antioquia.aspx" TargetMode="External"/><Relationship Id="rId76" Type="http://schemas.openxmlformats.org/officeDocument/2006/relationships/hyperlink" Target="../../../../:b:/r/sites/SGC2/Documentos%20compartidos/PAAC%20en%20transici%C3%B3n%20a%20Transparencia%20y%20%C3%89tica%20P%C3%BAblica%202025/EVIDENCIAS%202025%20OFICINA%20DE%20TALENTO%20HUMANO/Correo%20Curso%20Integridad%20Transparecia%20y%20Lucha%20Corrupci%C3%B3n%20MIPG.pdf?csf=1&amp;web=1&amp;e=Ia3XqS" TargetMode="External"/><Relationship Id="rId97" Type="http://schemas.openxmlformats.org/officeDocument/2006/relationships/hyperlink" Target="https://indeportesantioquia.gov.co/estado-ciudadano/" TargetMode="External"/><Relationship Id="rId104" Type="http://schemas.openxmlformats.org/officeDocument/2006/relationships/hyperlink" Target="../Forms/AllItems.aspx?id=%2Fsites%2FSGC2%2FDocumentos%20compartidos%2FServicio%20al%20Ciudadano%2FDOCUMENTOS%20DE%20CALIDAD%2FManual%20Servicio%20al%20Ciudadano%20INDEPORTES%2Epdf&amp;parent=%2Fsites%2FSGC2%2FDocumentos%20compartidos%2FServicio%20al%20Ciudadano%2FDOCUMENTOS%20DE%20CALIDAD" TargetMode="External"/><Relationship Id="rId120" Type="http://schemas.openxmlformats.org/officeDocument/2006/relationships/hyperlink" Target="https://indeportesantioquia.sharepoint.com/:b:/s/EquipoPlaneacin/IQCd3tbSIApHS41XsVXmnFo9AQic3T4K85MRNodXoB1phSg?email=controlinterno%40indeportesantioquia.gov.co&amp;e=zKOqGf" TargetMode="External"/><Relationship Id="rId7" Type="http://schemas.openxmlformats.org/officeDocument/2006/relationships/hyperlink" Target="../Forms/AllItems.aspx?id=%2Fsites%2FSGC2%2FDocumentos%20compartidos%2FServicio%20al%20Ciudadano%2FDOCUMENTOS%20E%20INFORMES%20REALIZADOS%2FCanal%20Telef%C3%B3nico%20%2D%20Presencial&amp;viewid=a2f1d042%2Daf6e%2D4186%2Dbd4e%2Dc44ba5e39a84" TargetMode="External"/><Relationship Id="rId71" Type="http://schemas.openxmlformats.org/officeDocument/2006/relationships/hyperlink" Target="https://indeportesantioquia.gov.co/acceso-informacion-publica/" TargetMode="External"/><Relationship Id="rId92" Type="http://schemas.openxmlformats.org/officeDocument/2006/relationships/hyperlink" Target="../Forms/AllItems.aspx?id=%2Fsites%2FSGC2%2FDocumentos%20compartidos%2FServicio%20al%20Ciudadano%2FDOCUMENTOS%20DE%20CALIDAD%2FPolitica%2Dde%2DServicio%2Dal%2DCiudadano%2DV3%20%281%29%2Epdf&amp;parent=%2Fsites%2FSGC2%2FDocumentos%20compartidos%2FServicio%20al%20Ciudadano%2FDOCUMENTOS%20DE%20CALIDAD" TargetMode="External"/><Relationship Id="rId2" Type="http://schemas.openxmlformats.org/officeDocument/2006/relationships/hyperlink" Target="../../../../:b:/r/sites/SGC2/Documentos%20compartidos/2.Plan%20de%20Mejoramiento/Evidencias/institucional/Servicio%20al%20Ciudadano/SC-38/PROCEDIMIENTO%20PQRSDF%20ACTUALIZADO.pdf?csf=1&amp;web=1&amp;e=Sns54h" TargetMode="External"/><Relationship Id="rId29" Type="http://schemas.openxmlformats.org/officeDocument/2006/relationships/hyperlink" Target="https://indeportesantioquia.gov.co/acceso-informacion-publica/" TargetMode="External"/><Relationship Id="rId24" Type="http://schemas.openxmlformats.org/officeDocument/2006/relationships/hyperlink" Target="https://indeportesantioquia.gov.co/wp-content/uploads/2025/01/06-PIC-2025.pdf" TargetMode="External"/><Relationship Id="rId40" Type="http://schemas.openxmlformats.org/officeDocument/2006/relationships/hyperlink" Target="../../../../:b:/r/sites/SGC2/Documentos%20compartidos/3.1%20Evidencias%20deRriegos/Mejoramiento%20continuo/Evidencias%20Riesgos%202025/Riesgos%20de%20Gesti%C3%B3n%202025/Asesoria%20en%20Riesgos%202025%20(1).pdf?csf=1&amp;web=1&amp;e=OGLVnC" TargetMode="External"/><Relationship Id="rId45" Type="http://schemas.openxmlformats.org/officeDocument/2006/relationships/hyperlink" Target="../../../../:f:/r/sites/SGC2/Documentos%20compartidos/2.Plan%20de%20Mejoramiento/Evidencias/institucional/Servicio%20al%20Ciudadano/SC-49?csf=1&amp;web=1&amp;e=fCH68g" TargetMode="External"/><Relationship Id="rId66" Type="http://schemas.openxmlformats.org/officeDocument/2006/relationships/hyperlink" Target="https://indeportesantioquia.gov.co/acceso-informacion-publica/" TargetMode="External"/><Relationship Id="rId87" Type="http://schemas.openxmlformats.org/officeDocument/2006/relationships/hyperlink" Target="../../../../:b:/s/EquipoPlaneacin/IQBXtY5O8_KaQowatUDH4GzMASjiFWHa0wngE6kviLcO5RQ?email=controlinterno%40indeportesantioquia.gov.co&amp;e=DA9Rqi" TargetMode="External"/><Relationship Id="rId110" Type="http://schemas.openxmlformats.org/officeDocument/2006/relationships/hyperlink" Target="../../../../:f:/r/sites/SGC2/Documentos%20compartidos/PAAC%20en%20transici%C3%B3n%20a%20Transparencia%20y%20%C3%89tica%20P%C3%BAblica%202025/EVIDENCIAS%202025%20SERVICIO%20AL%20CIUDADANO?csf=1&amp;web=1&amp;e=I8QsIF" TargetMode="External"/><Relationship Id="rId115" Type="http://schemas.openxmlformats.org/officeDocument/2006/relationships/hyperlink" Target="https://indeportesantioquia.gov.co/acceso-informacion-publica/" TargetMode="External"/><Relationship Id="rId61" Type="http://schemas.openxmlformats.org/officeDocument/2006/relationships/hyperlink" Target="../../../../:b:/r/sites/SGC2/Documentos%20compartidos/2.Plan%20de%20Mejoramiento/Evidencias/institucional/Servicio%20al%20Ciudadano/PAAC%202025/CAMBIOS%20P-SC-02_Procedimiento_Gestion_PQRSDF%20V14.pdf?csf=1&amp;web=1&amp;e=tgYKmv" TargetMode="External"/><Relationship Id="rId82" Type="http://schemas.openxmlformats.org/officeDocument/2006/relationships/hyperlink" Target="../../../../:f:/s/EquipoPlaneacin/IgC-EgrHcmMjQaUsFgtVJIPdAVXjGITRNy4_4V9KaJ91KMQ?email=controlinterno%40indeportesantioquia.gov.co&amp;e=07xY5l" TargetMode="External"/><Relationship Id="rId19" Type="http://schemas.openxmlformats.org/officeDocument/2006/relationships/hyperlink" Target="https://outlook.office.com/mail/sentitems/id/AAQkAGUxNDI4ODIxLWNhZTMtNGU1YS05NzY3LTViN2ZkMDE1OTNkNQAQALsWHukZIUJMvFWWf2oL2VM%3D" TargetMode="External"/><Relationship Id="rId14" Type="http://schemas.openxmlformats.org/officeDocument/2006/relationships/hyperlink" Target="https://indeportesantioquia.gov.co/mecanismos-para-la-atencion-al-ciudadano/" TargetMode="External"/><Relationship Id="rId30" Type="http://schemas.openxmlformats.org/officeDocument/2006/relationships/hyperlink" Target="https://indeportesantioquia.gov.co/acceso-informacion-publica/" TargetMode="External"/><Relationship Id="rId35" Type="http://schemas.openxmlformats.org/officeDocument/2006/relationships/hyperlink" Target="https://indeportesantioquia.gov.co/acceso-informacion-publica/" TargetMode="External"/><Relationship Id="rId56" Type="http://schemas.openxmlformats.org/officeDocument/2006/relationships/hyperlink" Target="../Forms/AllItems.aspx?id=%2Fsites%2FSGC2%2FDocumentos%20compartidos%2FServicio%20al%20Ciudadano%2FDOCUMENTOS%20DE%20CALIDAD%2FManual%20Servicio%20al%20Ciudadano%20INDEPORTES%2Epdf&amp;parent=%2Fsites%2FSGC2%2FDocumentos%20compartidos%2FServicio%20al%20Ciudadano%2FDOCUMENTOS%20DE%20CALIDAD" TargetMode="External"/><Relationship Id="rId77" Type="http://schemas.openxmlformats.org/officeDocument/2006/relationships/hyperlink" Target="../../../../:b:/r/sites/SGC2/Documentos%20compartidos/PAAC%20en%20transici%C3%B3n%20a%20Transparencia%20y%20%C3%89tica%20P%C3%BAblica%202025/EVIDENCIAS%202025%20OFICINA%20DE%20TALENTO%20HUMANO/Correo%20Curso%20Integridad%20Transparecia%20y%20Lucha%20Corrupci%C3%B3n%20MIPG.pdf?csf=1&amp;web=1&amp;e=Ia3XqS" TargetMode="External"/><Relationship Id="rId100" Type="http://schemas.openxmlformats.org/officeDocument/2006/relationships/hyperlink" Target="../../../../Intranet/SitePages/Indeportes-Antioquia.aspx" TargetMode="External"/><Relationship Id="rId105" Type="http://schemas.openxmlformats.org/officeDocument/2006/relationships/hyperlink" Target="https://indeportesantioquia.gov.co/notificaciones-avisos/" TargetMode="External"/><Relationship Id="rId8" Type="http://schemas.openxmlformats.org/officeDocument/2006/relationships/hyperlink" Target="../Forms/AllItems.aspx?id=%2Fsites%2FSGC2%2FDocumentos%20compartidos%2FServicio%20al%20Ciudadano%2FDOCUMENTOS%20DE%20CALIDAD%2FD%2DSC%2D01%20Descripci%C3%B3n%20Rol%20del%20Defensor%20al%20Ciudadano%2Epdf&amp;parent=%2Fsites%2FSGC2%2FDocumentos%20compartidos%2FServicio%20al%20Ciudadano%2FDOCUMENTOS%20DE%20CALIDAD" TargetMode="External"/><Relationship Id="rId51" Type="http://schemas.openxmlformats.org/officeDocument/2006/relationships/hyperlink" Target="https://indeportesantioquia.gov.co/acceso-informacion-publica/" TargetMode="External"/><Relationship Id="rId72" Type="http://schemas.openxmlformats.org/officeDocument/2006/relationships/hyperlink" Target="../../../../:b:/s/EquipoPlaneacin/Ee8WrOsHSIRHuj-bGVD45IoBO4OF8Z95x2zAK4eEqB86jQ?e=V9SGwx" TargetMode="External"/><Relationship Id="rId93" Type="http://schemas.openxmlformats.org/officeDocument/2006/relationships/hyperlink" Target="../../../../:f:/r/sites/SGC2/Documentos%20compartidos/2.Plan%20de%20Mejoramiento/Evidencias/institucional/Servicio%20al%20Ciudadano?csf=1&amp;web=1&amp;e=q5fs7L" TargetMode="External"/><Relationship Id="rId98" Type="http://schemas.openxmlformats.org/officeDocument/2006/relationships/hyperlink" Target="../../../../:b:/r/sites/SGC2/Documentos%20compartidos/2.Plan%20de%20Mejoramiento/Evidencias/institucional/Servicio%20al%20Ciudadano/PAAC%202025/%2310023%20%20-%20%20Solicitud%20revisi%C3%B3n%20extensiones%20del%20personal..pdf?csf=1&amp;web=1&amp;e=HxG4KP" TargetMode="External"/><Relationship Id="rId121" Type="http://schemas.openxmlformats.org/officeDocument/2006/relationships/hyperlink" Target="https://indeportesantioquia.sharepoint.com/:b:/s/EquipoPlaneacin/IQCd3tbSIApHS41XsVXmnFo9AQic3T4K85MRNodXoB1phSg?email=controlinterno%40indeportesantioquia.gov.co&amp;e=zKOqGf" TargetMode="External"/><Relationship Id="rId3" Type="http://schemas.openxmlformats.org/officeDocument/2006/relationships/hyperlink" Target="../../../../:b:/r/sites/SGC2/Documentos%20compartidos/L_Mejoramiento_continuo/5.Documentos_Calidad/Politica%20de%20Gesti%C3%B3n%20del%20Riesgo%20V4%202024%20.pdf?csf=1&amp;web=1&amp;e=mtROmc" TargetMode="External"/><Relationship Id="rId25" Type="http://schemas.openxmlformats.org/officeDocument/2006/relationships/hyperlink" Target="https://indeportesantioquia.gov.co/wp-content/uploads/2025/01/06-PIC-2025.pdf" TargetMode="External"/><Relationship Id="rId46" Type="http://schemas.openxmlformats.org/officeDocument/2006/relationships/hyperlink" Target="../../SitePages/Plantillas/SERVICIO%20AL%20CIUDADANO.aspx" TargetMode="External"/><Relationship Id="rId67" Type="http://schemas.openxmlformats.org/officeDocument/2006/relationships/hyperlink" Target="https://indeportesantioquia.gov.co/acceso-informacion-publica/" TargetMode="External"/><Relationship Id="rId116" Type="http://schemas.openxmlformats.org/officeDocument/2006/relationships/hyperlink" Target="https://indeportesantioquia.gov.co/acceso-informacion-publica/" TargetMode="External"/><Relationship Id="rId20" Type="http://schemas.openxmlformats.org/officeDocument/2006/relationships/hyperlink" Target="../Forms/AllItems.aspx?id=%2Fsites%2FSGC2%2FDocumentos%20compartidos%2F2%2EPlan%20de%20Mejoramiento%2FEvidencias%2Finstitucional%2FServicio%20al%20Ciudadano%2FSC%2D19&amp;viewid=a2f1d042%2Daf6e%2D4186%2Dbd4e%2Dc44ba5e39a84&amp;p=true&amp;ga=1" TargetMode="External"/><Relationship Id="rId41" Type="http://schemas.openxmlformats.org/officeDocument/2006/relationships/hyperlink" Target="https://indeportesantioquia.gov.co/wp-admin/post.php?vc_action=vc_inline&amp;post_id=7594&amp;post_type=page" TargetMode="External"/><Relationship Id="rId62" Type="http://schemas.openxmlformats.org/officeDocument/2006/relationships/hyperlink" Target="../../../../:b:/r/sites/SOPORTESPLANANTICORRUPCINYDEATENCINALCIUDADANO2/Documentos%20compartidos/PAAC%202024/5%20Com.%20Mecanismos%20de%20Transparencia%20y%20Acceso%20a%20la%20Informaci%C3%B3n/5%20Sub.%20Monitoreo%20de%20la%20Informaci%C3%B3n%20P%C3%BAblica/Solicitud%20Guiones%20de%20respuesta%20PQRSDF.pdf?csf=1&amp;web=1&amp;e=TU2EDE" TargetMode="External"/><Relationship Id="rId83" Type="http://schemas.openxmlformats.org/officeDocument/2006/relationships/hyperlink" Target="../../../../:f:/s/EquipoPlaneacin/IgCjMTEOFwq5Ro55NgoMs-iCAcW-uTWjQcnIE1lV5XApVxE?email=controlinterno%40indeportesantioquia.gov.co&amp;e=yiUIbi" TargetMode="External"/><Relationship Id="rId88" Type="http://schemas.openxmlformats.org/officeDocument/2006/relationships/hyperlink" Target="../../../../:f:/s/EquipoPlaneacin/IgDToW4iMQmkSICHXeFGQbYgARRxakcyJkqaTkVozsRoPV8?email=controlinterno%40indeportesantioquia.gov.co&amp;e=am5ncP" TargetMode="External"/><Relationship Id="rId111" Type="http://schemas.openxmlformats.org/officeDocument/2006/relationships/hyperlink" Target="https://indeportesantioquia-my.sharepoint.com/:x:/g/personal/harroyave_indeportesantioquia_gov_co/ETP0OIM4BwZJvdPhkb0oP_EBnc3HNXizfK4v_VAlzuEY-w?CID=b0c8c308-ff81-fc78-a2ef-15e790109585" TargetMode="External"/><Relationship Id="rId15" Type="http://schemas.openxmlformats.org/officeDocument/2006/relationships/hyperlink" Target="https://indeportesantioquia.gov.co/acceso-informacion-publica/" TargetMode="External"/><Relationship Id="rId36" Type="http://schemas.openxmlformats.org/officeDocument/2006/relationships/hyperlink" Target="https://community.secop.gov.co/Public/Tendering/OpportunityDetail/Index?noticeUID=CO1.NTC.7995184&amp;isFromPublicArea=True&amp;isModal=False" TargetMode="External"/><Relationship Id="rId57" Type="http://schemas.openxmlformats.org/officeDocument/2006/relationships/hyperlink" Target="../../../../:b:/r/sites/SGC2/Documentos%20compartidos/2.Plan%20de%20Mejoramiento/Evidencias/institucional/Servicio%20al%20Ciudadano/PAAC%202025/Solicitud%20informaci%C3%B3n%20mantenimiento%20sedes%20para%20reporte%20de%20indicadores%20del%20mes%20de%20mayo..pdf?csf=1&amp;web=1&amp;e=8dIcEb" TargetMode="External"/><Relationship Id="rId106" Type="http://schemas.openxmlformats.org/officeDocument/2006/relationships/hyperlink" Target="../Forms/AllItems.aspx?csf=1&amp;web=1&amp;e=ZfhBHs&amp;CID=ab9781b2-8f45-4587-b0de-5186cccb4c29&amp;FolderCTID=0x012000C5E9938B695C614F81B31A90AFB16CA6&amp;id=%2Fsites%2FSGC2%2FDocumentos+compartidos%2FServicio+al+Ciudadano%2FPQRSDF%2FINDICADOR+DE+GESTI%C3%93N+DE+OPORTUNIDAD+PQRSDF+2025" TargetMode="External"/><Relationship Id="rId10" Type="http://schemas.openxmlformats.org/officeDocument/2006/relationships/hyperlink" Target="https://indeportesantioquia.gov.co/mecanismos-para-la-atencion-al-ciudadano/" TargetMode="External"/><Relationship Id="rId31" Type="http://schemas.openxmlformats.org/officeDocument/2006/relationships/hyperlink" Target="https://indeportesantioquia.gov.co/acceso-informacion-publica/" TargetMode="External"/><Relationship Id="rId52" Type="http://schemas.openxmlformats.org/officeDocument/2006/relationships/hyperlink" Target="../../../../Intranet/SitePages/Indeportes-Antioquia.aspx" TargetMode="External"/><Relationship Id="rId73" Type="http://schemas.openxmlformats.org/officeDocument/2006/relationships/hyperlink" Target="https://indeportesantioquia.gov.co/wp-content/uploads/2025/05/K2025000038-Resultados-Convocatoria-Implementacion-DRAF.pdf" TargetMode="External"/><Relationship Id="rId78" Type="http://schemas.openxmlformats.org/officeDocument/2006/relationships/hyperlink" Target="../../../../:x:/r/sites/EquipoPlaneacin/Documentos%20compartidos/2025/AUDITORIA%20INTERNA/AGENDA%20AUDITORIAS%20INDEPORTES%20V2.xlsx?d=w2ef3aa3e18e948e187c2cf4acf221330&amp;csf=1&amp;web=1&amp;e=6yi8wo" TargetMode="External"/><Relationship Id="rId94" Type="http://schemas.openxmlformats.org/officeDocument/2006/relationships/hyperlink" Target="../../../../:b:/r/sites/SGC2/Documentos%20compartidos/Servicio%20al%20Ciudadano/DOCUMENTOS%20DE%20CALIDAD/202501009545%20An%C3%A1lisis%20encuesta%20de%20satisfacci%C3%B3n%20de%20servicio%20al%20ciudadano%20PQRSDF%20semestre%201%20%20%20de%202025..pdf?csf=1&amp;web=1&amp;e=7SrjJo" TargetMode="External"/><Relationship Id="rId99" Type="http://schemas.openxmlformats.org/officeDocument/2006/relationships/hyperlink" Target="https://indeportesantioquia.gov.co/acceso-informacion-publica/" TargetMode="External"/><Relationship Id="rId101" Type="http://schemas.openxmlformats.org/officeDocument/2006/relationships/hyperlink" Target="../Forms/AllItems.aspx?id=%2Fsites%2FSGC2%2FDocumentos%20compartidos%2FServicio%20al%20Ciudadano%2FDOCUMENTOS%20DE%20CALIDAD%2FManual%20Servicio%20al%20Ciudadano%20INDEPORTES%2Epdf&amp;parent=%2Fsites%2FSGC2%2FDocumentos%20compartidos%2FServicio%20al%20Ciudadano%2FDOCUMENTOS%20DE%20CALIDAD" TargetMode="External"/><Relationship Id="rId122"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hyperlink" Target="../../../../Intranet/SitePages/Indeportes-Antioquia.aspx" TargetMode="External"/><Relationship Id="rId18" Type="http://schemas.openxmlformats.org/officeDocument/2006/relationships/hyperlink" Target="https://indeportesantioquia.gov.co/wp-content/uploads/2025/07/202501007400-Informe-de-gestion-de-PQRSDF-para-el-trimestre-2.pdf" TargetMode="External"/><Relationship Id="rId26" Type="http://schemas.openxmlformats.org/officeDocument/2006/relationships/hyperlink" Target="https://indeportesantioquia.gov.co/acceso-informacion-publica/" TargetMode="External"/><Relationship Id="rId39" Type="http://schemas.openxmlformats.org/officeDocument/2006/relationships/drawing" Target="../drawings/drawing3.xml"/><Relationship Id="rId21" Type="http://schemas.openxmlformats.org/officeDocument/2006/relationships/hyperlink" Target="../../../../:b:/r/sites/SGC2/Documentos%20compartidos/2.Plan%20de%20Mejoramiento/Evidencias/institucional/Servicio%20al%20Ciudadano/PAAC%202025/Solicitud%20informaci%C3%B3n%20mantenimiento%20sedes%20para%20reporte%20de%20indicadores%20del%20mes%20de%20mayo..pdf?csf=1&amp;web=1&amp;e=7brDxV" TargetMode="External"/><Relationship Id="rId34" Type="http://schemas.openxmlformats.org/officeDocument/2006/relationships/hyperlink" Target="../../../../:b:/r/sites/SGC2/Documentos%20compartidos/PAAC%20en%20transici%C3%B3n%20a%20Transparencia%20y%20%C3%89tica%20P%C3%BAblica%202025/EVIDENCIAS%202025%20OFICINA%20DE%20TALENTO%20HUMANO/Correo%20Curso%20Integridad%20Transparecia%20y%20Lucha%20Corrupci%C3%B3n%20MIPG.pdf?csf=1&amp;web=1&amp;e=Ia3XqS" TargetMode="External"/><Relationship Id="rId7" Type="http://schemas.openxmlformats.org/officeDocument/2006/relationships/hyperlink" Target="https://indeportesantioquia.gov.co/estado-ciudadano/" TargetMode="External"/><Relationship Id="rId12" Type="http://schemas.openxmlformats.org/officeDocument/2006/relationships/hyperlink" Target="../../../../:b:/r/sites/SGC2/Documentos%20compartidos/2.Plan%20de%20Mejoramiento/Evidencias/institucional/Servicio%20al%20Ciudadano/PAAC%202025/Solicitud%20de%20Informaci%C3%B3n%20%E2%80%93%20Equipos%20y%20Est%C3%ADmulos%20para%20la%20Atenci%C3%B3n%20al%20Ciudadano.pdf?csf=1&amp;web=1&amp;e=dyEEbB" TargetMode="External"/><Relationship Id="rId17" Type="http://schemas.openxmlformats.org/officeDocument/2006/relationships/hyperlink" Target="../Forms/AllItems.aspx?csf=1&amp;web=1&amp;e=ZfhBHs&amp;CID=ab9781b2-8f45-4587-b0de-5186cccb4c29&amp;FolderCTID=0x012000C5E9938B695C614F81B31A90AFB16CA6&amp;id=%2Fsites%2FSGC2%2FDocumentos+compartidos%2FServicio+al+Ciudadano%2FPQRSDF%2FINDICADOR+DE+GESTI%C3%93N+DE+OPORTUNIDAD+PQRSDF+2025" TargetMode="External"/><Relationship Id="rId25" Type="http://schemas.openxmlformats.org/officeDocument/2006/relationships/hyperlink" Target="https://indeportesantioquia.gov.co/acceso-informacion-publica/" TargetMode="External"/><Relationship Id="rId33" Type="http://schemas.openxmlformats.org/officeDocument/2006/relationships/hyperlink" Target="../../../../:x:/r/sites/SGC2/Documentos%20compartidos/PAAC%20en%20transici%C3%B3n%20a%20Transparencia%20y%20%C3%89tica%20P%C3%BAblica%202025/EVIDENCIAS%202025%20OFICINA%20DE%20TALENTO%20HUMANO/INFORME%20EDL_2025-2026%20(4).xlsx?d=wcfc4ce7f8808475d811d391a86fcd6e0&amp;csf=1&amp;web=1&amp;e=JPrSdG" TargetMode="External"/><Relationship Id="rId38" Type="http://schemas.openxmlformats.org/officeDocument/2006/relationships/hyperlink" Target="https://indeportesantioquia.gov.co/acceso-informacion-publica/" TargetMode="External"/><Relationship Id="rId2" Type="http://schemas.openxmlformats.org/officeDocument/2006/relationships/hyperlink" Target="../Forms/AllItems.aspx?id=%2Fsites%2FSGC2%2FDocumentos%20compartidos%2FServicio%20al%20Ciudadano%2FDOCUMENTOS%20DE%20CALIDAD%2FPolitica%2Dde%2DServicio%2Dal%2DCiudadano%2DV3%20%281%29%2Epdf&amp;parent=%2Fsites%2FSGC2%2FDocumentos%20compartidos%2FServicio%20al%20Ciudadano%2FDOCUMENTOS%20DE%20CALIDAD" TargetMode="External"/><Relationship Id="rId16" Type="http://schemas.openxmlformats.org/officeDocument/2006/relationships/hyperlink" Target="https://indeportesantioquia.gov.co/notificaciones-avisos/" TargetMode="External"/><Relationship Id="rId20" Type="http://schemas.openxmlformats.org/officeDocument/2006/relationships/hyperlink" Target="../../../../:b:/r/sites/SOPORTESPLANANTICORRUPCINYDEATENCINALCIUDADANO2/Documentos%20compartidos/PAAC%202024/5%20Com.%20Mecanismos%20de%20Transparencia%20y%20Acceso%20a%20la%20Informaci%C3%B3n/5%20Sub.%20Monitoreo%20de%20la%20Informaci%C3%B3n%20P%C3%BAblica/Solicitud%20Guiones%20de%20respuesta%20PQRSDF.pdf?csf=1&amp;web=1&amp;e=TU2EDE" TargetMode="External"/><Relationship Id="rId29" Type="http://schemas.openxmlformats.org/officeDocument/2006/relationships/hyperlink" Target="https://indeportesantioquia.gov.co/acceso-informacion-publica/" TargetMode="External"/><Relationship Id="rId1" Type="http://schemas.openxmlformats.org/officeDocument/2006/relationships/hyperlink" Target="../../../../:f:/r/sites/SGC2/Documentos%20compartidos/Servicio%20al%20Ciudadano/SUIT?csf=1&amp;web=1&amp;e=neTsMD" TargetMode="External"/><Relationship Id="rId6" Type="http://schemas.openxmlformats.org/officeDocument/2006/relationships/hyperlink" Target="https://indeportesantioquia.gov.co/" TargetMode="External"/><Relationship Id="rId11" Type="http://schemas.openxmlformats.org/officeDocument/2006/relationships/hyperlink" Target="../../../../:b:/r/sites/SGC2/Documentos%20compartidos/2.Plan%20de%20Mejoramiento/Evidencias/institucional/Servicio%20al%20Ciudadano/PAAC%202025/Solicitud%20de%20aprobaci%C3%B3n%20y%20firma%20%E2%80%93%20Manual%20de%20Servicio%20al%20Ciudadano.pdf?csf=1&amp;web=1&amp;e=BsyDKV" TargetMode="External"/><Relationship Id="rId24" Type="http://schemas.openxmlformats.org/officeDocument/2006/relationships/hyperlink" Target="https://indeportesantioquia.gov.co/acceso-informacion-publica/" TargetMode="External"/><Relationship Id="rId32" Type="http://schemas.openxmlformats.org/officeDocument/2006/relationships/hyperlink" Target="../../../../:b:/r/sites/SGC2/Documentos%20compartidos/2.Plan%20de%20Mejoramiento/Evidencias/institucional/Servicio%20al%20Ciudadano/PAAC%202025/curso%20lenguaje%20de%20se%C3%B1as.pdf?csf=1&amp;web=1&amp;e=mjAPup" TargetMode="External"/><Relationship Id="rId37" Type="http://schemas.openxmlformats.org/officeDocument/2006/relationships/hyperlink" Target="https://www1.funcionpublica.gov.co/web/suit/buscadortramites" TargetMode="External"/><Relationship Id="rId5" Type="http://schemas.openxmlformats.org/officeDocument/2006/relationships/hyperlink" Target="../../../../:b:/r/sites/SGC2/Documentos%20compartidos/Servicio%20al%20Ciudadano/DOCUMENTOS%20DE%20CALIDAD/202501009545%20An%C3%A1lisis%20encuesta%20de%20satisfacci%C3%B3n%20de%20servicio%20al%20ciudadano%20PQRSDF%20semestre%201%20%20%20de%202025..pdf?csf=1&amp;web=1&amp;e=7SrjJo" TargetMode="External"/><Relationship Id="rId15" Type="http://schemas.openxmlformats.org/officeDocument/2006/relationships/hyperlink" Target="../../../../:b:/r/sites/SGC2/Documentos%20compartidos/2.Plan%20de%20Mejoramiento/Evidencias/institucional/Servicio%20al%20Ciudadano/PAAC%202025/Solicitud%20informaci%C3%B3n%20mantenimiento%20sedes%20para%20reporte%20de%20indicadores%20del%20mes%20de%20mayo..pdf?csf=1&amp;web=1&amp;e=8dIcEb" TargetMode="External"/><Relationship Id="rId23" Type="http://schemas.openxmlformats.org/officeDocument/2006/relationships/hyperlink" Target="https://indeportesantioquia.gov.co/acceso-informacion-publica/" TargetMode="External"/><Relationship Id="rId28" Type="http://schemas.openxmlformats.org/officeDocument/2006/relationships/hyperlink" Target="../Forms/AllItems.aspx?id=%2Fsites%2FSGC2%2FDocumentos%20compartidos%2FA%5FPlaneacion%5FOrganizacional%2F1%2EProcedimientos%2FP%2DPO%2D15%20Procedimiento%5Frendicion%5Fde%5Fcuentas%20V1%2Epdf&amp;parent=%2Fsites%2FSGC2%2FDocumentos%20compartidos%2FA%5FPlaneacion%5FOrganizacional%2F1%2EProcedimientos" TargetMode="External"/><Relationship Id="rId36" Type="http://schemas.openxmlformats.org/officeDocument/2006/relationships/hyperlink" Target="../../../../:x:/r/sites/EquipoPlaneacin/Documentos%20compartidos/2025/AUDITORIA%20INTERNA/AGENDA%20AUDITORIAS%20INDEPORTES%20V2.xlsx?d=w2ef3aa3e18e948e187c2cf4acf221330&amp;csf=1&amp;web=1&amp;e=6yi8wo" TargetMode="External"/><Relationship Id="rId10" Type="http://schemas.openxmlformats.org/officeDocument/2006/relationships/hyperlink" Target="../../../../Intranet/SitePages/Indeportes-Antioquia.aspx" TargetMode="External"/><Relationship Id="rId19" Type="http://schemas.openxmlformats.org/officeDocument/2006/relationships/hyperlink" Target="../../../../:b:/r/sites/SGC2/Documentos%20compartidos/2.Plan%20de%20Mejoramiento/Evidencias/institucional/Servicio%20al%20Ciudadano/PAAC%202025/CAMBIOS%20P-SC-02_Procedimiento_Gestion_PQRSDF%20V14.pdf?csf=1&amp;web=1&amp;e=tgYKmv" TargetMode="External"/><Relationship Id="rId31" Type="http://schemas.openxmlformats.org/officeDocument/2006/relationships/hyperlink" Target="https://indeportesantioquia.gov.co/wp-content/uploads/2025/05/K2025000038-Resultados-Convocatoria-Implementacion-DRAF.pdf" TargetMode="External"/><Relationship Id="rId4" Type="http://schemas.openxmlformats.org/officeDocument/2006/relationships/hyperlink" Target="../../SitePages/Plantillas/SERVICIO%20AL%20CIUDADANO.aspx" TargetMode="External"/><Relationship Id="rId9" Type="http://schemas.openxmlformats.org/officeDocument/2006/relationships/hyperlink" Target="https://indeportesantioquia.gov.co/acceso-informacion-publica/" TargetMode="External"/><Relationship Id="rId14" Type="http://schemas.openxmlformats.org/officeDocument/2006/relationships/hyperlink" Target="../Forms/AllItems.aspx?id=%2Fsites%2FSGC2%2FDocumentos%20compartidos%2FServicio%20al%20Ciudadano%2FDOCUMENTOS%20DE%20CALIDAD%2FManual%20Servicio%20al%20Ciudadano%20INDEPORTES%2Epdf&amp;parent=%2Fsites%2FSGC2%2FDocumentos%20compartidos%2FServicio%20al%20Ciudadano%2FDOCUMENTOS%20DE%20CALIDAD" TargetMode="External"/><Relationship Id="rId22" Type="http://schemas.openxmlformats.org/officeDocument/2006/relationships/hyperlink" Target="../../../../:b:/s/EquipoPlaneacin/EWLVNkK21dBKowIezv6nsw8B4O--ozeXvVNmjUBfgOUyog?email=controlinterno%40indeportesantioquia.gov.co&amp;e=BdPKOP" TargetMode="External"/><Relationship Id="rId27" Type="http://schemas.openxmlformats.org/officeDocument/2006/relationships/hyperlink" Target="https://www.youtube.com/@secretariadetransparenciag9734" TargetMode="External"/><Relationship Id="rId30" Type="http://schemas.openxmlformats.org/officeDocument/2006/relationships/hyperlink" Target="../../../../:b:/s/EquipoPlaneacin/Ee8WrOsHSIRHuj-bGVD45IoBO4OF8Z95x2zAK4eEqB86jQ?e=V9SGwx" TargetMode="External"/><Relationship Id="rId35" Type="http://schemas.openxmlformats.org/officeDocument/2006/relationships/hyperlink" Target="../../../../:b:/r/sites/SGC2/Documentos%20compartidos/PAAC%20en%20transici%C3%B3n%20a%20Transparencia%20y%20%C3%89tica%20P%C3%BAblica%202025/EVIDENCIAS%202025%20OFICINA%20DE%20TALENTO%20HUMANO/Correo%20Curso%20Integridad%20Transparecia%20y%20Lucha%20Corrupci%C3%B3n%20MIPG.pdf?csf=1&amp;web=1&amp;e=Ia3XqS" TargetMode="External"/><Relationship Id="rId8" Type="http://schemas.openxmlformats.org/officeDocument/2006/relationships/hyperlink" Target="../../../../:b:/r/sites/SGC2/Documentos%20compartidos/2.Plan%20de%20Mejoramiento/Evidencias/institucional/Servicio%20al%20Ciudadano/PAAC%202025/%2310023%20%20-%20%20Solicitud%20revisi%C3%B3n%20extensiones%20del%20personal..pdf?csf=1&amp;web=1&amp;e=HxG4KP" TargetMode="External"/><Relationship Id="rId3" Type="http://schemas.openxmlformats.org/officeDocument/2006/relationships/hyperlink" Target="../../../../:f:/r/sites/SGC2/Documentos%20compartidos/2.Plan%20de%20Mejoramiento/Evidencias/institucional/Servicio%20al%20Ciudadano/SC-49?csf=1&amp;web=1&amp;e=fCH68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R42"/>
  <sheetViews>
    <sheetView showGridLines="0" topLeftCell="E13" zoomScale="60" zoomScaleNormal="60" workbookViewId="0">
      <selection activeCell="G8" sqref="G8:R22"/>
    </sheetView>
  </sheetViews>
  <sheetFormatPr defaultColWidth="11.42578125" defaultRowHeight="14.25"/>
  <cols>
    <col min="1" max="1" width="31.7109375" style="3" customWidth="1"/>
    <col min="2" max="2" width="37.28515625" style="3" customWidth="1"/>
    <col min="3" max="3" width="35.5703125" style="18" customWidth="1"/>
    <col min="4" max="4" width="64.28515625" style="18" customWidth="1"/>
    <col min="5" max="5" width="47.28515625" style="18" customWidth="1"/>
    <col min="6" max="6" width="23.7109375" style="18" customWidth="1"/>
    <col min="7" max="7" width="40.28515625" style="17" customWidth="1"/>
    <col min="8" max="8" width="15.7109375" style="6" customWidth="1"/>
    <col min="9" max="9" width="24.28515625" style="17" customWidth="1"/>
    <col min="10" max="10" width="32.28515625" style="3" customWidth="1"/>
    <col min="11" max="11" width="35.7109375" style="30" customWidth="1"/>
    <col min="12" max="12" width="15.28515625" style="3" customWidth="1"/>
    <col min="13" max="13" width="32.28515625" style="3" customWidth="1"/>
    <col min="14" max="14" width="34" style="3" customWidth="1"/>
    <col min="15" max="15" width="45" style="3" customWidth="1"/>
    <col min="16" max="16" width="17.7109375" style="3" customWidth="1"/>
    <col min="17" max="17" width="40.7109375" style="3" customWidth="1"/>
    <col min="18" max="18" width="21.7109375" style="3" customWidth="1"/>
    <col min="19" max="16384" width="11.42578125" style="3"/>
  </cols>
  <sheetData>
    <row r="1" spans="1:18" ht="21" customHeight="1">
      <c r="A1" s="233"/>
      <c r="B1" s="236" t="s">
        <v>0</v>
      </c>
      <c r="C1" s="237"/>
      <c r="D1" s="237"/>
      <c r="E1" s="237"/>
      <c r="F1" s="237"/>
      <c r="G1" s="237"/>
      <c r="H1" s="237"/>
      <c r="I1" s="237"/>
      <c r="J1" s="237"/>
      <c r="K1" s="237"/>
      <c r="L1" s="237"/>
      <c r="M1" s="237"/>
      <c r="N1" s="237"/>
      <c r="O1" s="237"/>
      <c r="P1" s="238"/>
      <c r="Q1" s="246" t="s">
        <v>1</v>
      </c>
      <c r="R1" s="247"/>
    </row>
    <row r="2" spans="1:18" ht="21" customHeight="1">
      <c r="A2" s="234"/>
      <c r="B2" s="239"/>
      <c r="C2" s="240"/>
      <c r="D2" s="240"/>
      <c r="E2" s="240"/>
      <c r="F2" s="240"/>
      <c r="G2" s="240"/>
      <c r="H2" s="240"/>
      <c r="I2" s="240"/>
      <c r="J2" s="240"/>
      <c r="K2" s="240"/>
      <c r="L2" s="240"/>
      <c r="M2" s="240"/>
      <c r="N2" s="240"/>
      <c r="O2" s="240"/>
      <c r="P2" s="241"/>
      <c r="Q2" s="246" t="s">
        <v>2</v>
      </c>
      <c r="R2" s="247"/>
    </row>
    <row r="3" spans="1:18" ht="21" customHeight="1">
      <c r="A3" s="235"/>
      <c r="B3" s="242"/>
      <c r="C3" s="243"/>
      <c r="D3" s="243"/>
      <c r="E3" s="243"/>
      <c r="F3" s="243"/>
      <c r="G3" s="243"/>
      <c r="H3" s="243"/>
      <c r="I3" s="243"/>
      <c r="J3" s="243"/>
      <c r="K3" s="243"/>
      <c r="L3" s="243"/>
      <c r="M3" s="243"/>
      <c r="N3" s="243"/>
      <c r="O3" s="243"/>
      <c r="P3" s="244"/>
      <c r="Q3" s="246" t="s">
        <v>3</v>
      </c>
      <c r="R3" s="247"/>
    </row>
    <row r="4" spans="1:18">
      <c r="G4" s="3"/>
      <c r="I4" s="3"/>
      <c r="K4" s="3"/>
    </row>
    <row r="5" spans="1:18">
      <c r="A5" s="1" t="s">
        <v>4</v>
      </c>
      <c r="B5" s="2">
        <v>2022</v>
      </c>
      <c r="G5" s="3"/>
      <c r="I5" s="3"/>
      <c r="K5" s="3"/>
    </row>
    <row r="6" spans="1:18" ht="15" thickBot="1">
      <c r="G6" s="3"/>
      <c r="I6" s="3"/>
      <c r="K6" s="3"/>
    </row>
    <row r="7" spans="1:18" ht="30">
      <c r="A7" s="4" t="s">
        <v>5</v>
      </c>
      <c r="B7" s="5" t="s">
        <v>6</v>
      </c>
      <c r="C7" s="19" t="s">
        <v>7</v>
      </c>
      <c r="D7" s="19" t="s">
        <v>8</v>
      </c>
      <c r="E7" s="19" t="s">
        <v>9</v>
      </c>
      <c r="F7" s="19" t="s">
        <v>10</v>
      </c>
      <c r="G7" s="5" t="s">
        <v>11</v>
      </c>
      <c r="H7" s="7" t="s">
        <v>12</v>
      </c>
      <c r="I7" s="5" t="s">
        <v>13</v>
      </c>
      <c r="J7" s="5" t="s">
        <v>14</v>
      </c>
      <c r="K7" s="5" t="s">
        <v>15</v>
      </c>
      <c r="L7" s="5" t="s">
        <v>12</v>
      </c>
      <c r="M7" s="5" t="s">
        <v>13</v>
      </c>
      <c r="N7" s="5" t="s">
        <v>14</v>
      </c>
      <c r="O7" s="5" t="s">
        <v>16</v>
      </c>
      <c r="P7" s="5" t="s">
        <v>12</v>
      </c>
      <c r="Q7" s="5" t="s">
        <v>13</v>
      </c>
      <c r="R7" s="5" t="s">
        <v>14</v>
      </c>
    </row>
    <row r="8" spans="1:18" s="10" customFormat="1" ht="196.15" customHeight="1">
      <c r="A8" s="230" t="s">
        <v>17</v>
      </c>
      <c r="B8" s="230" t="s">
        <v>18</v>
      </c>
      <c r="C8" s="248" t="s">
        <v>19</v>
      </c>
      <c r="D8" s="20" t="s">
        <v>20</v>
      </c>
      <c r="E8" s="20" t="s">
        <v>21</v>
      </c>
      <c r="F8" s="21" t="s">
        <v>22</v>
      </c>
      <c r="G8" s="20" t="s">
        <v>23</v>
      </c>
      <c r="H8" s="14">
        <v>1</v>
      </c>
      <c r="I8" s="15" t="s">
        <v>24</v>
      </c>
      <c r="J8" s="31"/>
      <c r="K8" s="8" t="s">
        <v>25</v>
      </c>
      <c r="L8" s="13">
        <v>1</v>
      </c>
      <c r="M8" s="33" t="s">
        <v>26</v>
      </c>
      <c r="N8" s="9"/>
      <c r="O8" s="8" t="s">
        <v>27</v>
      </c>
      <c r="P8" s="14">
        <v>1</v>
      </c>
      <c r="Q8" s="33" t="s">
        <v>28</v>
      </c>
      <c r="R8" s="9"/>
    </row>
    <row r="9" spans="1:18" s="10" customFormat="1" ht="165" customHeight="1">
      <c r="A9" s="231"/>
      <c r="B9" s="231"/>
      <c r="C9" s="249"/>
      <c r="D9" s="20" t="s">
        <v>29</v>
      </c>
      <c r="E9" s="20" t="s">
        <v>30</v>
      </c>
      <c r="F9" s="21" t="s">
        <v>31</v>
      </c>
      <c r="G9" s="20" t="s">
        <v>32</v>
      </c>
      <c r="H9" s="14">
        <v>0.5</v>
      </c>
      <c r="I9" s="15" t="s">
        <v>33</v>
      </c>
      <c r="J9" s="31"/>
      <c r="K9" s="8" t="s">
        <v>34</v>
      </c>
      <c r="L9" s="13">
        <v>1</v>
      </c>
      <c r="M9" s="9" t="s">
        <v>26</v>
      </c>
      <c r="N9" s="9"/>
      <c r="O9" s="8" t="s">
        <v>35</v>
      </c>
      <c r="P9" s="14">
        <v>1</v>
      </c>
      <c r="Q9" s="9"/>
      <c r="R9" s="9"/>
    </row>
    <row r="10" spans="1:18" s="10" customFormat="1" ht="192" customHeight="1">
      <c r="A10" s="231"/>
      <c r="B10" s="231"/>
      <c r="C10" s="250"/>
      <c r="D10" s="20" t="s">
        <v>36</v>
      </c>
      <c r="E10" s="20" t="s">
        <v>37</v>
      </c>
      <c r="F10" s="21" t="s">
        <v>38</v>
      </c>
      <c r="G10" s="26"/>
      <c r="H10" s="14">
        <v>1</v>
      </c>
      <c r="I10" s="15" t="s">
        <v>39</v>
      </c>
      <c r="J10" s="31"/>
      <c r="K10" s="8" t="s">
        <v>40</v>
      </c>
      <c r="L10" s="13">
        <v>1</v>
      </c>
      <c r="M10" s="33" t="s">
        <v>41</v>
      </c>
      <c r="N10" s="9"/>
      <c r="O10" s="8" t="s">
        <v>42</v>
      </c>
      <c r="P10" s="14">
        <v>1</v>
      </c>
      <c r="Q10" s="33" t="s">
        <v>41</v>
      </c>
      <c r="R10" s="9"/>
    </row>
    <row r="11" spans="1:18" s="10" customFormat="1" ht="285" customHeight="1">
      <c r="A11" s="231"/>
      <c r="B11" s="231"/>
      <c r="C11" s="228" t="s">
        <v>43</v>
      </c>
      <c r="D11" s="20" t="s">
        <v>44</v>
      </c>
      <c r="E11" s="20" t="s">
        <v>45</v>
      </c>
      <c r="F11" s="21" t="s">
        <v>46</v>
      </c>
      <c r="G11" s="15" t="s">
        <v>47</v>
      </c>
      <c r="H11" s="14">
        <v>1</v>
      </c>
      <c r="I11" s="15" t="s">
        <v>48</v>
      </c>
      <c r="J11" s="31"/>
      <c r="K11" s="8" t="s">
        <v>49</v>
      </c>
      <c r="L11" s="13">
        <v>1</v>
      </c>
      <c r="M11" s="26" t="s">
        <v>50</v>
      </c>
      <c r="N11" s="9"/>
      <c r="O11" s="15" t="s">
        <v>51</v>
      </c>
      <c r="P11" s="13">
        <v>1</v>
      </c>
      <c r="Q11" s="9"/>
      <c r="R11" s="9"/>
    </row>
    <row r="12" spans="1:18" s="10" customFormat="1" ht="277.14999999999998" customHeight="1">
      <c r="A12" s="231"/>
      <c r="B12" s="231"/>
      <c r="C12" s="229"/>
      <c r="D12" s="15" t="s">
        <v>52</v>
      </c>
      <c r="E12" s="20" t="s">
        <v>53</v>
      </c>
      <c r="F12" s="21" t="s">
        <v>54</v>
      </c>
      <c r="G12" s="26" t="s">
        <v>55</v>
      </c>
      <c r="H12" s="14">
        <v>1</v>
      </c>
      <c r="I12" s="15" t="s">
        <v>56</v>
      </c>
      <c r="J12" s="31"/>
      <c r="K12" s="8" t="s">
        <v>57</v>
      </c>
      <c r="L12" s="13">
        <v>1</v>
      </c>
      <c r="M12" s="26" t="s">
        <v>58</v>
      </c>
      <c r="N12" s="9"/>
      <c r="O12" s="15" t="s">
        <v>59</v>
      </c>
      <c r="P12" s="14">
        <v>1</v>
      </c>
      <c r="Q12" s="33" t="s">
        <v>60</v>
      </c>
      <c r="R12" s="9"/>
    </row>
    <row r="13" spans="1:18" s="10" customFormat="1" ht="99.75">
      <c r="A13" s="231"/>
      <c r="B13" s="231"/>
      <c r="C13" s="20" t="s">
        <v>61</v>
      </c>
      <c r="D13" s="20" t="s">
        <v>62</v>
      </c>
      <c r="E13" s="20" t="s">
        <v>63</v>
      </c>
      <c r="F13" s="21" t="s">
        <v>64</v>
      </c>
      <c r="G13" s="15"/>
      <c r="H13" s="14">
        <v>0</v>
      </c>
      <c r="I13" s="15"/>
      <c r="J13" s="31"/>
      <c r="K13" s="8" t="s">
        <v>65</v>
      </c>
      <c r="L13" s="13">
        <v>0.66</v>
      </c>
      <c r="M13" s="27"/>
      <c r="N13" s="9"/>
      <c r="O13" s="15" t="s">
        <v>66</v>
      </c>
      <c r="P13" s="13">
        <v>0.66</v>
      </c>
      <c r="Q13" s="40"/>
      <c r="R13" s="9"/>
    </row>
    <row r="14" spans="1:18" s="10" customFormat="1" ht="135.6" customHeight="1">
      <c r="A14" s="231"/>
      <c r="B14" s="231"/>
      <c r="C14" s="20" t="s">
        <v>67</v>
      </c>
      <c r="D14" s="20" t="s">
        <v>68</v>
      </c>
      <c r="E14" s="20" t="s">
        <v>69</v>
      </c>
      <c r="F14" s="21" t="s">
        <v>70</v>
      </c>
      <c r="G14" s="26" t="s">
        <v>55</v>
      </c>
      <c r="H14" s="14">
        <v>0.33</v>
      </c>
      <c r="I14" s="15" t="s">
        <v>71</v>
      </c>
      <c r="J14" s="31"/>
      <c r="K14" s="8" t="s">
        <v>72</v>
      </c>
      <c r="L14" s="13">
        <v>0.66</v>
      </c>
      <c r="M14" s="15"/>
      <c r="N14" s="9"/>
      <c r="O14" s="15" t="s">
        <v>73</v>
      </c>
      <c r="P14" s="13">
        <v>0.66</v>
      </c>
      <c r="Q14" s="31"/>
      <c r="R14" s="9"/>
    </row>
    <row r="15" spans="1:18" s="10" customFormat="1" ht="71.650000000000006" customHeight="1">
      <c r="A15" s="232"/>
      <c r="B15" s="232"/>
      <c r="C15" s="20" t="s">
        <v>74</v>
      </c>
      <c r="D15" s="20" t="s">
        <v>75</v>
      </c>
      <c r="E15" s="20" t="s">
        <v>76</v>
      </c>
      <c r="F15" s="21" t="s">
        <v>77</v>
      </c>
      <c r="G15" s="26"/>
      <c r="H15" s="14">
        <v>0</v>
      </c>
      <c r="I15" s="15"/>
      <c r="J15" s="31"/>
      <c r="K15" s="28"/>
      <c r="L15" s="13"/>
      <c r="M15" s="9"/>
      <c r="N15" s="9"/>
      <c r="O15" s="41" t="s">
        <v>78</v>
      </c>
      <c r="P15" s="14"/>
      <c r="Q15" s="9"/>
      <c r="R15" s="9"/>
    </row>
    <row r="16" spans="1:18" s="10" customFormat="1" ht="220.15" customHeight="1">
      <c r="A16" s="225" t="s">
        <v>79</v>
      </c>
      <c r="B16" s="225" t="s">
        <v>80</v>
      </c>
      <c r="C16" s="20" t="s">
        <v>81</v>
      </c>
      <c r="D16" s="15" t="s">
        <v>82</v>
      </c>
      <c r="E16" s="20" t="s">
        <v>83</v>
      </c>
      <c r="F16" s="21" t="s">
        <v>84</v>
      </c>
      <c r="G16" s="15"/>
      <c r="H16" s="14">
        <v>0</v>
      </c>
      <c r="I16" s="15" t="s">
        <v>85</v>
      </c>
      <c r="J16" s="31"/>
      <c r="K16" s="8" t="s">
        <v>86</v>
      </c>
      <c r="L16" s="13">
        <v>0.5</v>
      </c>
      <c r="M16" s="26" t="s">
        <v>87</v>
      </c>
      <c r="N16" s="9"/>
      <c r="O16" s="15" t="s">
        <v>88</v>
      </c>
      <c r="P16" s="14">
        <v>0.6</v>
      </c>
      <c r="Q16" s="33" t="s">
        <v>89</v>
      </c>
      <c r="R16" s="9"/>
    </row>
    <row r="17" spans="1:18" s="10" customFormat="1" ht="149.65" customHeight="1">
      <c r="A17" s="226"/>
      <c r="B17" s="226"/>
      <c r="C17" s="20" t="s">
        <v>90</v>
      </c>
      <c r="D17" s="15" t="s">
        <v>91</v>
      </c>
      <c r="E17" s="20" t="s">
        <v>92</v>
      </c>
      <c r="F17" s="21" t="s">
        <v>84</v>
      </c>
      <c r="G17" s="26"/>
      <c r="H17" s="14">
        <v>0</v>
      </c>
      <c r="I17" s="15" t="s">
        <v>93</v>
      </c>
      <c r="J17" s="31"/>
      <c r="K17" s="8"/>
      <c r="L17" s="13">
        <v>0</v>
      </c>
      <c r="M17" s="26"/>
      <c r="N17" s="9"/>
      <c r="O17" s="15" t="s">
        <v>94</v>
      </c>
      <c r="P17" s="14">
        <v>0.5</v>
      </c>
      <c r="Q17" s="33" t="s">
        <v>95</v>
      </c>
      <c r="R17" s="9"/>
    </row>
    <row r="18" spans="1:18" s="10" customFormat="1" ht="182.65" customHeight="1">
      <c r="A18" s="226"/>
      <c r="B18" s="226"/>
      <c r="C18" s="20" t="s">
        <v>96</v>
      </c>
      <c r="D18" s="15" t="s">
        <v>97</v>
      </c>
      <c r="E18" s="20" t="s">
        <v>98</v>
      </c>
      <c r="F18" s="21" t="s">
        <v>99</v>
      </c>
      <c r="G18" s="26"/>
      <c r="H18" s="14">
        <v>0</v>
      </c>
      <c r="I18" s="15" t="s">
        <v>93</v>
      </c>
      <c r="J18" s="31"/>
      <c r="K18" s="8" t="s">
        <v>100</v>
      </c>
      <c r="L18" s="13">
        <v>0.3</v>
      </c>
      <c r="M18" s="26" t="s">
        <v>101</v>
      </c>
      <c r="N18" s="9"/>
      <c r="O18" s="15" t="s">
        <v>102</v>
      </c>
      <c r="P18" s="14">
        <v>0.5</v>
      </c>
      <c r="Q18" s="33" t="s">
        <v>26</v>
      </c>
      <c r="R18" s="9"/>
    </row>
    <row r="19" spans="1:18" s="10" customFormat="1" ht="138" customHeight="1">
      <c r="A19" s="226"/>
      <c r="B19" s="226"/>
      <c r="C19" s="228" t="s">
        <v>103</v>
      </c>
      <c r="D19" s="15" t="s">
        <v>104</v>
      </c>
      <c r="E19" s="20" t="s">
        <v>105</v>
      </c>
      <c r="F19" s="21" t="s">
        <v>106</v>
      </c>
      <c r="G19" s="27"/>
      <c r="H19" s="14"/>
      <c r="I19" s="15"/>
      <c r="J19" s="31"/>
      <c r="K19" s="8" t="s">
        <v>107</v>
      </c>
      <c r="L19" s="13">
        <v>0.5</v>
      </c>
      <c r="M19" s="28" t="s">
        <v>108</v>
      </c>
      <c r="N19" s="28"/>
      <c r="O19" s="8" t="s">
        <v>107</v>
      </c>
      <c r="P19" s="14">
        <v>1</v>
      </c>
      <c r="Q19" s="28" t="s">
        <v>108</v>
      </c>
      <c r="R19" s="9"/>
    </row>
    <row r="20" spans="1:18" s="10" customFormat="1" ht="141.6" customHeight="1">
      <c r="A20" s="226"/>
      <c r="B20" s="226"/>
      <c r="C20" s="245"/>
      <c r="D20" s="15" t="s">
        <v>109</v>
      </c>
      <c r="E20" s="20" t="s">
        <v>110</v>
      </c>
      <c r="F20" s="21" t="s">
        <v>106</v>
      </c>
      <c r="G20" s="27"/>
      <c r="H20" s="14"/>
      <c r="I20" s="15"/>
      <c r="J20" s="31"/>
      <c r="K20" s="8" t="s">
        <v>111</v>
      </c>
      <c r="L20" s="13">
        <v>1</v>
      </c>
      <c r="M20" s="28" t="s">
        <v>112</v>
      </c>
      <c r="N20" s="28"/>
      <c r="O20" s="8" t="s">
        <v>111</v>
      </c>
      <c r="P20" s="13">
        <v>1</v>
      </c>
      <c r="Q20" s="28" t="s">
        <v>112</v>
      </c>
      <c r="R20" s="9"/>
    </row>
    <row r="21" spans="1:18" s="10" customFormat="1" ht="284.64999999999998" customHeight="1">
      <c r="A21" s="227"/>
      <c r="B21" s="227"/>
      <c r="C21" s="229"/>
      <c r="D21" s="15" t="s">
        <v>113</v>
      </c>
      <c r="E21" s="20" t="s">
        <v>114</v>
      </c>
      <c r="F21" s="21" t="s">
        <v>106</v>
      </c>
      <c r="G21" s="20" t="s">
        <v>115</v>
      </c>
      <c r="H21" s="14">
        <v>0.25</v>
      </c>
      <c r="I21" s="15" t="s">
        <v>116</v>
      </c>
      <c r="J21" s="31"/>
      <c r="K21" s="8" t="s">
        <v>117</v>
      </c>
      <c r="L21" s="13">
        <v>0.6</v>
      </c>
      <c r="M21" s="26" t="s">
        <v>118</v>
      </c>
      <c r="N21" s="9"/>
      <c r="O21" s="8" t="s">
        <v>117</v>
      </c>
      <c r="P21" s="13">
        <v>1</v>
      </c>
      <c r="Q21" s="26" t="s">
        <v>118</v>
      </c>
      <c r="R21" s="9"/>
    </row>
    <row r="22" spans="1:18" s="10" customFormat="1" ht="140.65" customHeight="1">
      <c r="A22" s="225" t="s">
        <v>119</v>
      </c>
      <c r="B22" s="225" t="s">
        <v>120</v>
      </c>
      <c r="C22" s="20" t="s">
        <v>121</v>
      </c>
      <c r="D22" s="20" t="s">
        <v>122</v>
      </c>
      <c r="E22" s="20" t="s">
        <v>123</v>
      </c>
      <c r="F22" s="21" t="s">
        <v>124</v>
      </c>
      <c r="G22" s="15"/>
      <c r="H22" s="14">
        <v>0</v>
      </c>
      <c r="I22" s="15" t="s">
        <v>93</v>
      </c>
      <c r="J22" s="31"/>
      <c r="K22" s="8" t="s">
        <v>125</v>
      </c>
      <c r="L22" s="13">
        <v>1</v>
      </c>
      <c r="M22" s="26" t="s">
        <v>126</v>
      </c>
      <c r="N22" s="9"/>
      <c r="O22" s="8" t="s">
        <v>127</v>
      </c>
      <c r="P22" s="13">
        <v>1</v>
      </c>
      <c r="Q22" s="9"/>
      <c r="R22" s="9"/>
    </row>
    <row r="23" spans="1:18" s="10" customFormat="1" ht="409.15" customHeight="1">
      <c r="A23" s="226"/>
      <c r="B23" s="226"/>
      <c r="C23" s="20" t="s">
        <v>128</v>
      </c>
      <c r="D23" s="20" t="s">
        <v>129</v>
      </c>
      <c r="E23" s="20" t="s">
        <v>130</v>
      </c>
      <c r="F23" s="21" t="s">
        <v>31</v>
      </c>
      <c r="G23" s="26" t="s">
        <v>131</v>
      </c>
      <c r="H23" s="14">
        <v>0.13</v>
      </c>
      <c r="I23" s="15" t="s">
        <v>132</v>
      </c>
      <c r="J23" s="31"/>
      <c r="K23" s="8" t="s">
        <v>133</v>
      </c>
      <c r="L23" s="13">
        <v>0.6</v>
      </c>
      <c r="M23" s="35" t="s">
        <v>134</v>
      </c>
      <c r="N23" s="35"/>
      <c r="O23" s="15" t="s">
        <v>135</v>
      </c>
      <c r="P23" s="14">
        <v>1</v>
      </c>
      <c r="Q23" s="14" t="s">
        <v>136</v>
      </c>
      <c r="R23" s="9"/>
    </row>
    <row r="24" spans="1:18" s="10" customFormat="1" ht="288.60000000000002" customHeight="1">
      <c r="A24" s="226"/>
      <c r="B24" s="226"/>
      <c r="C24" s="20" t="s">
        <v>137</v>
      </c>
      <c r="D24" s="20" t="s">
        <v>138</v>
      </c>
      <c r="E24" s="20" t="s">
        <v>139</v>
      </c>
      <c r="F24" s="21" t="s">
        <v>140</v>
      </c>
      <c r="G24" s="15"/>
      <c r="H24" s="14">
        <v>0</v>
      </c>
      <c r="I24" s="15" t="s">
        <v>93</v>
      </c>
      <c r="J24" s="31"/>
      <c r="K24" s="8" t="s">
        <v>141</v>
      </c>
      <c r="L24" s="13">
        <v>1</v>
      </c>
      <c r="M24" s="26" t="s">
        <v>142</v>
      </c>
      <c r="N24" s="9"/>
      <c r="O24" s="8" t="s">
        <v>143</v>
      </c>
      <c r="P24" s="13">
        <v>1</v>
      </c>
      <c r="Q24" s="9"/>
      <c r="R24" s="9"/>
    </row>
    <row r="25" spans="1:18" s="10" customFormat="1" ht="96" customHeight="1">
      <c r="A25" s="226"/>
      <c r="B25" s="226"/>
      <c r="C25" s="20" t="s">
        <v>144</v>
      </c>
      <c r="D25" s="20" t="s">
        <v>145</v>
      </c>
      <c r="E25" s="20" t="s">
        <v>146</v>
      </c>
      <c r="F25" s="21" t="s">
        <v>147</v>
      </c>
      <c r="G25" s="15"/>
      <c r="H25" s="14">
        <v>0</v>
      </c>
      <c r="I25" s="15" t="s">
        <v>93</v>
      </c>
      <c r="J25" s="31"/>
      <c r="K25" s="8" t="s">
        <v>148</v>
      </c>
      <c r="L25" s="13">
        <v>0</v>
      </c>
      <c r="M25" s="27"/>
      <c r="N25" s="9"/>
      <c r="O25" s="8" t="s">
        <v>149</v>
      </c>
      <c r="P25" s="39">
        <v>0</v>
      </c>
      <c r="Q25" s="9"/>
      <c r="R25" s="9"/>
    </row>
    <row r="26" spans="1:18" s="10" customFormat="1" ht="186.6" customHeight="1">
      <c r="A26" s="227"/>
      <c r="B26" s="227"/>
      <c r="C26" s="20" t="s">
        <v>150</v>
      </c>
      <c r="D26" s="20" t="s">
        <v>151</v>
      </c>
      <c r="E26" s="20" t="s">
        <v>152</v>
      </c>
      <c r="F26" s="21" t="s">
        <v>22</v>
      </c>
      <c r="G26" s="26"/>
      <c r="H26" s="14">
        <v>0</v>
      </c>
      <c r="I26" s="15" t="s">
        <v>93</v>
      </c>
      <c r="J26" s="31"/>
      <c r="K26" s="8" t="s">
        <v>153</v>
      </c>
      <c r="L26" s="13">
        <v>0.5</v>
      </c>
      <c r="M26" s="36" t="s">
        <v>154</v>
      </c>
      <c r="N26" s="9"/>
      <c r="O26" s="8" t="s">
        <v>153</v>
      </c>
      <c r="P26" s="13">
        <v>0.5</v>
      </c>
      <c r="Q26" s="9"/>
      <c r="R26" s="9"/>
    </row>
    <row r="27" spans="1:18" s="10" customFormat="1" ht="256.14999999999998" customHeight="1">
      <c r="A27" s="225" t="s">
        <v>155</v>
      </c>
      <c r="B27" s="225" t="s">
        <v>156</v>
      </c>
      <c r="C27" s="20" t="s">
        <v>157</v>
      </c>
      <c r="D27" s="20" t="s">
        <v>158</v>
      </c>
      <c r="E27" s="20" t="s">
        <v>159</v>
      </c>
      <c r="F27" s="21" t="s">
        <v>160</v>
      </c>
      <c r="G27" s="26"/>
      <c r="H27" s="14">
        <v>0</v>
      </c>
      <c r="I27" s="15" t="s">
        <v>93</v>
      </c>
      <c r="J27" s="32"/>
      <c r="K27" s="8" t="s">
        <v>161</v>
      </c>
      <c r="L27" s="13">
        <v>0.5</v>
      </c>
      <c r="M27" s="15" t="s">
        <v>162</v>
      </c>
      <c r="N27" s="9"/>
      <c r="O27" s="15" t="s">
        <v>163</v>
      </c>
      <c r="P27" s="14">
        <v>1</v>
      </c>
      <c r="Q27" s="9"/>
      <c r="R27" s="9"/>
    </row>
    <row r="28" spans="1:18" s="10" customFormat="1" ht="188.65" customHeight="1">
      <c r="A28" s="226"/>
      <c r="B28" s="226"/>
      <c r="C28" s="20" t="s">
        <v>164</v>
      </c>
      <c r="D28" s="20" t="s">
        <v>165</v>
      </c>
      <c r="E28" s="20" t="s">
        <v>166</v>
      </c>
      <c r="F28" s="21" t="s">
        <v>167</v>
      </c>
      <c r="G28" s="15"/>
      <c r="H28" s="14">
        <v>0</v>
      </c>
      <c r="I28" s="15" t="s">
        <v>93</v>
      </c>
      <c r="J28" s="31"/>
      <c r="K28" s="8" t="s">
        <v>168</v>
      </c>
      <c r="L28" s="13">
        <v>0.5</v>
      </c>
      <c r="M28" s="26" t="s">
        <v>169</v>
      </c>
      <c r="N28" s="9"/>
      <c r="O28" s="15" t="s">
        <v>170</v>
      </c>
      <c r="P28" s="14">
        <v>1</v>
      </c>
      <c r="Q28" s="33" t="s">
        <v>171</v>
      </c>
      <c r="R28" s="9"/>
    </row>
    <row r="29" spans="1:18" s="10" customFormat="1" ht="195.6" customHeight="1">
      <c r="A29" s="226"/>
      <c r="B29" s="226"/>
      <c r="C29" s="228" t="s">
        <v>172</v>
      </c>
      <c r="D29" s="20" t="s">
        <v>173</v>
      </c>
      <c r="E29" s="20" t="s">
        <v>174</v>
      </c>
      <c r="F29" s="21" t="s">
        <v>175</v>
      </c>
      <c r="G29" s="15"/>
      <c r="H29" s="14">
        <v>0</v>
      </c>
      <c r="I29" s="15" t="s">
        <v>93</v>
      </c>
      <c r="J29" s="31"/>
      <c r="K29" s="8" t="s">
        <v>176</v>
      </c>
      <c r="L29" s="13">
        <v>0.2</v>
      </c>
      <c r="M29" s="26" t="s">
        <v>177</v>
      </c>
      <c r="N29" s="9"/>
      <c r="O29" s="8" t="s">
        <v>176</v>
      </c>
      <c r="P29" s="13">
        <v>0.2</v>
      </c>
      <c r="Q29" s="9"/>
      <c r="R29" s="9"/>
    </row>
    <row r="30" spans="1:18" s="10" customFormat="1" ht="61.9" customHeight="1">
      <c r="A30" s="226"/>
      <c r="B30" s="226"/>
      <c r="C30" s="229"/>
      <c r="D30" s="20" t="s">
        <v>178</v>
      </c>
      <c r="E30" s="20" t="s">
        <v>179</v>
      </c>
      <c r="F30" s="21" t="s">
        <v>175</v>
      </c>
      <c r="G30" s="15"/>
      <c r="H30" s="14">
        <v>0</v>
      </c>
      <c r="I30" s="15" t="s">
        <v>93</v>
      </c>
      <c r="J30" s="31"/>
      <c r="K30" s="8" t="s">
        <v>180</v>
      </c>
      <c r="L30" s="13">
        <v>1</v>
      </c>
      <c r="M30" s="15" t="s">
        <v>181</v>
      </c>
      <c r="N30" s="9"/>
      <c r="O30" s="15" t="s">
        <v>182</v>
      </c>
      <c r="P30" s="14">
        <v>1</v>
      </c>
      <c r="Q30" s="9"/>
      <c r="R30" s="9"/>
    </row>
    <row r="31" spans="1:18" s="10" customFormat="1" ht="119.65" customHeight="1">
      <c r="A31" s="226"/>
      <c r="B31" s="226"/>
      <c r="C31" s="228" t="s">
        <v>183</v>
      </c>
      <c r="D31" s="20" t="s">
        <v>184</v>
      </c>
      <c r="E31" s="20" t="s">
        <v>185</v>
      </c>
      <c r="F31" s="21" t="s">
        <v>186</v>
      </c>
      <c r="G31" s="15"/>
      <c r="H31" s="14"/>
      <c r="I31" s="15"/>
      <c r="J31" s="31"/>
      <c r="K31" s="8" t="s">
        <v>187</v>
      </c>
      <c r="L31" s="13">
        <v>0.6</v>
      </c>
      <c r="M31" s="26" t="s">
        <v>188</v>
      </c>
      <c r="N31" s="9"/>
      <c r="O31" s="8" t="s">
        <v>189</v>
      </c>
      <c r="P31" s="13">
        <v>0.6</v>
      </c>
      <c r="Q31" s="9"/>
      <c r="R31" s="9"/>
    </row>
    <row r="32" spans="1:18" s="10" customFormat="1" ht="88.9" customHeight="1">
      <c r="A32" s="226"/>
      <c r="B32" s="226"/>
      <c r="C32" s="229"/>
      <c r="D32" s="20" t="s">
        <v>190</v>
      </c>
      <c r="E32" s="20" t="s">
        <v>191</v>
      </c>
      <c r="F32" s="21" t="s">
        <v>186</v>
      </c>
      <c r="G32" s="15"/>
      <c r="H32" s="14">
        <v>0</v>
      </c>
      <c r="I32" s="15" t="s">
        <v>93</v>
      </c>
      <c r="J32" s="31"/>
      <c r="K32" s="8" t="s">
        <v>192</v>
      </c>
      <c r="L32" s="13">
        <v>0.3</v>
      </c>
      <c r="M32" s="15"/>
      <c r="N32" s="9"/>
      <c r="O32" s="8" t="s">
        <v>193</v>
      </c>
      <c r="P32" s="14">
        <v>1</v>
      </c>
      <c r="Q32" s="33" t="s">
        <v>26</v>
      </c>
      <c r="R32" s="9"/>
    </row>
    <row r="33" spans="1:18" s="10" customFormat="1" ht="84.6" customHeight="1">
      <c r="A33" s="227"/>
      <c r="B33" s="227"/>
      <c r="C33" s="20" t="s">
        <v>194</v>
      </c>
      <c r="D33" s="15" t="s">
        <v>195</v>
      </c>
      <c r="E33" s="15" t="s">
        <v>196</v>
      </c>
      <c r="F33" s="12" t="s">
        <v>197</v>
      </c>
      <c r="G33" s="15"/>
      <c r="H33" s="14">
        <v>0</v>
      </c>
      <c r="I33" s="15" t="s">
        <v>93</v>
      </c>
      <c r="J33" s="31"/>
      <c r="K33" s="8" t="s">
        <v>198</v>
      </c>
      <c r="L33" s="13">
        <v>0.2</v>
      </c>
      <c r="M33" s="26" t="s">
        <v>199</v>
      </c>
      <c r="N33" s="9"/>
      <c r="O33" s="15" t="s">
        <v>200</v>
      </c>
      <c r="P33" s="14">
        <v>1</v>
      </c>
      <c r="Q33" s="33" t="s">
        <v>201</v>
      </c>
      <c r="R33" s="9"/>
    </row>
    <row r="34" spans="1:18" s="10" customFormat="1" ht="280.89999999999998" customHeight="1">
      <c r="A34" s="222" t="s">
        <v>202</v>
      </c>
      <c r="B34" s="219" t="s">
        <v>203</v>
      </c>
      <c r="C34" s="218" t="s">
        <v>204</v>
      </c>
      <c r="D34" s="20" t="s">
        <v>205</v>
      </c>
      <c r="E34" s="20" t="s">
        <v>206</v>
      </c>
      <c r="F34" s="21" t="s">
        <v>207</v>
      </c>
      <c r="G34" s="15" t="s">
        <v>208</v>
      </c>
      <c r="H34" s="14">
        <v>0.7</v>
      </c>
      <c r="I34" s="15" t="s">
        <v>209</v>
      </c>
      <c r="J34" s="31"/>
      <c r="K34" s="8" t="s">
        <v>210</v>
      </c>
      <c r="L34" s="13">
        <v>0.8</v>
      </c>
      <c r="M34" s="26" t="s">
        <v>211</v>
      </c>
      <c r="N34" s="9"/>
      <c r="O34" s="8" t="s">
        <v>212</v>
      </c>
      <c r="P34" s="14">
        <v>1</v>
      </c>
      <c r="Q34" s="34" t="s">
        <v>213</v>
      </c>
      <c r="R34" s="9"/>
    </row>
    <row r="35" spans="1:18" s="10" customFormat="1" ht="130.9" customHeight="1">
      <c r="A35" s="223"/>
      <c r="B35" s="220"/>
      <c r="C35" s="218"/>
      <c r="D35" s="20" t="s">
        <v>214</v>
      </c>
      <c r="E35" s="20" t="s">
        <v>215</v>
      </c>
      <c r="F35" s="21" t="s">
        <v>22</v>
      </c>
      <c r="G35" s="15" t="s">
        <v>216</v>
      </c>
      <c r="H35" s="14">
        <v>0.25</v>
      </c>
      <c r="I35" s="15" t="s">
        <v>217</v>
      </c>
      <c r="J35" s="9"/>
      <c r="K35" s="8" t="s">
        <v>217</v>
      </c>
      <c r="L35" s="13">
        <v>0.6</v>
      </c>
      <c r="M35" s="26" t="s">
        <v>218</v>
      </c>
      <c r="N35" s="26"/>
      <c r="O35" s="15" t="s">
        <v>219</v>
      </c>
      <c r="P35" s="14">
        <v>1</v>
      </c>
      <c r="Q35" s="33" t="s">
        <v>220</v>
      </c>
      <c r="R35" s="9"/>
    </row>
    <row r="36" spans="1:18" s="10" customFormat="1" ht="103.9" customHeight="1">
      <c r="A36" s="223"/>
      <c r="B36" s="220"/>
      <c r="C36" s="23" t="s">
        <v>221</v>
      </c>
      <c r="D36" s="20" t="s">
        <v>222</v>
      </c>
      <c r="E36" s="25" t="s">
        <v>223</v>
      </c>
      <c r="F36" s="21" t="s">
        <v>224</v>
      </c>
      <c r="G36" s="15"/>
      <c r="H36" s="24"/>
      <c r="I36" s="15"/>
      <c r="J36" s="31"/>
      <c r="K36" s="8" t="s">
        <v>225</v>
      </c>
      <c r="L36" s="13">
        <v>0.6</v>
      </c>
      <c r="M36" s="34" t="s">
        <v>226</v>
      </c>
      <c r="N36" s="31"/>
      <c r="O36" s="8" t="s">
        <v>225</v>
      </c>
      <c r="P36" s="14">
        <v>1</v>
      </c>
      <c r="Q36" s="34" t="s">
        <v>227</v>
      </c>
      <c r="R36" s="9"/>
    </row>
    <row r="37" spans="1:18" s="10" customFormat="1" ht="142.15" customHeight="1">
      <c r="A37" s="223"/>
      <c r="B37" s="220"/>
      <c r="C37" s="25" t="s">
        <v>228</v>
      </c>
      <c r="D37" s="37" t="s">
        <v>229</v>
      </c>
      <c r="E37" s="25" t="s">
        <v>230</v>
      </c>
      <c r="F37" s="21" t="s">
        <v>231</v>
      </c>
      <c r="G37" s="15"/>
      <c r="H37" s="14">
        <v>0</v>
      </c>
      <c r="I37" s="15" t="s">
        <v>93</v>
      </c>
      <c r="J37" s="31"/>
      <c r="K37" s="8" t="s">
        <v>232</v>
      </c>
      <c r="L37" s="13">
        <v>0.5</v>
      </c>
      <c r="M37" s="33" t="s">
        <v>227</v>
      </c>
      <c r="N37" s="31"/>
      <c r="O37" s="38" t="s">
        <v>233</v>
      </c>
      <c r="P37" s="13">
        <v>0.5</v>
      </c>
      <c r="Q37" s="9"/>
      <c r="R37" s="9"/>
    </row>
    <row r="38" spans="1:18" s="10" customFormat="1" ht="127.9" customHeight="1">
      <c r="A38" s="223"/>
      <c r="B38" s="220"/>
      <c r="C38" s="25" t="s">
        <v>234</v>
      </c>
      <c r="D38" s="37" t="s">
        <v>235</v>
      </c>
      <c r="E38" s="25" t="s">
        <v>236</v>
      </c>
      <c r="F38" s="21" t="s">
        <v>22</v>
      </c>
      <c r="G38" s="15"/>
      <c r="H38" s="14">
        <v>0</v>
      </c>
      <c r="I38" s="15" t="s">
        <v>93</v>
      </c>
      <c r="J38" s="9"/>
      <c r="K38" s="8" t="s">
        <v>237</v>
      </c>
      <c r="L38" s="13">
        <v>1</v>
      </c>
      <c r="M38" s="38" t="s">
        <v>238</v>
      </c>
      <c r="N38" s="31"/>
      <c r="O38" s="38" t="s">
        <v>239</v>
      </c>
      <c r="P38" s="13">
        <v>1</v>
      </c>
      <c r="Q38" s="9"/>
      <c r="R38" s="9"/>
    </row>
    <row r="39" spans="1:18" s="10" customFormat="1" ht="187.9" customHeight="1">
      <c r="A39" s="224"/>
      <c r="B39" s="221"/>
      <c r="C39" s="25" t="s">
        <v>240</v>
      </c>
      <c r="D39" s="37" t="s">
        <v>241</v>
      </c>
      <c r="E39" s="25" t="s">
        <v>242</v>
      </c>
      <c r="F39" s="21" t="s">
        <v>243</v>
      </c>
      <c r="G39" s="15"/>
      <c r="H39" s="14">
        <v>0.25</v>
      </c>
      <c r="I39" s="15" t="s">
        <v>244</v>
      </c>
      <c r="J39" s="31"/>
      <c r="K39" s="8" t="s">
        <v>245</v>
      </c>
      <c r="L39" s="13">
        <v>0.6</v>
      </c>
      <c r="M39" s="26" t="s">
        <v>226</v>
      </c>
      <c r="N39" s="31"/>
      <c r="O39" s="8" t="s">
        <v>246</v>
      </c>
      <c r="P39" s="14">
        <v>1</v>
      </c>
      <c r="Q39" s="33" t="s">
        <v>247</v>
      </c>
      <c r="R39" s="9"/>
    </row>
    <row r="40" spans="1:18" s="10" customFormat="1" ht="262.14999999999998" customHeight="1">
      <c r="A40" s="9"/>
      <c r="B40" s="9" t="s">
        <v>248</v>
      </c>
      <c r="C40" s="25" t="s">
        <v>249</v>
      </c>
      <c r="D40" s="20" t="s">
        <v>250</v>
      </c>
      <c r="E40" s="25" t="s">
        <v>251</v>
      </c>
      <c r="F40" s="21" t="s">
        <v>147</v>
      </c>
      <c r="G40" s="15"/>
      <c r="H40" s="14">
        <v>0</v>
      </c>
      <c r="I40" s="15" t="s">
        <v>252</v>
      </c>
      <c r="J40" s="9"/>
      <c r="K40" s="8" t="s">
        <v>253</v>
      </c>
      <c r="L40" s="13">
        <v>0.8</v>
      </c>
      <c r="M40" s="33" t="s">
        <v>254</v>
      </c>
      <c r="N40" s="31"/>
      <c r="O40" s="38" t="s">
        <v>255</v>
      </c>
      <c r="P40" s="14">
        <v>1</v>
      </c>
      <c r="Q40" s="38"/>
      <c r="R40" s="9"/>
    </row>
    <row r="41" spans="1:18" s="10" customFormat="1">
      <c r="C41" s="22"/>
      <c r="D41" s="22"/>
      <c r="E41" s="22"/>
      <c r="F41" s="22"/>
      <c r="G41" s="16"/>
      <c r="H41" s="11"/>
      <c r="I41" s="16"/>
      <c r="K41" s="29"/>
    </row>
    <row r="42" spans="1:18" s="10" customFormat="1">
      <c r="C42" s="22"/>
      <c r="D42" s="22"/>
      <c r="E42" s="22"/>
      <c r="F42" s="22"/>
      <c r="G42" s="16"/>
      <c r="H42" s="11"/>
      <c r="I42" s="16"/>
      <c r="K42" s="29"/>
    </row>
  </sheetData>
  <autoFilter ref="A7:R35" xr:uid="{00000000-0009-0000-0000-000000000000}">
    <filterColumn colId="11">
      <filters blank="1">
        <filter val="0%"/>
        <filter val="10%"/>
        <filter val="20%"/>
        <filter val="50%"/>
        <filter val="60%"/>
        <filter val="70%"/>
        <filter val="80%"/>
        <filter val="90%"/>
      </filters>
    </filterColumn>
  </autoFilter>
  <mergeCells count="21">
    <mergeCell ref="Q1:R1"/>
    <mergeCell ref="Q2:R2"/>
    <mergeCell ref="Q3:R3"/>
    <mergeCell ref="C8:C10"/>
    <mergeCell ref="C11:C12"/>
    <mergeCell ref="B8:B15"/>
    <mergeCell ref="A8:A15"/>
    <mergeCell ref="A1:A3"/>
    <mergeCell ref="B1:P3"/>
    <mergeCell ref="C19:C21"/>
    <mergeCell ref="B16:B21"/>
    <mergeCell ref="A16:A21"/>
    <mergeCell ref="C34:C35"/>
    <mergeCell ref="B34:B39"/>
    <mergeCell ref="A34:A39"/>
    <mergeCell ref="B22:B26"/>
    <mergeCell ref="A22:A26"/>
    <mergeCell ref="C29:C30"/>
    <mergeCell ref="C31:C32"/>
    <mergeCell ref="A27:A33"/>
    <mergeCell ref="B27:B33"/>
  </mergeCells>
  <hyperlinks>
    <hyperlink ref="G12" r:id="rId1" xr:uid="{00000000-0004-0000-0000-000000000000}"/>
    <hyperlink ref="G14" r:id="rId2" xr:uid="{00000000-0004-0000-0000-000001000000}"/>
    <hyperlink ref="G23" r:id="rId3" display="https://www.indeportesantioquia.gov.co/boletines-2022/" xr:uid="{00000000-0004-0000-0000-000002000000}"/>
    <hyperlink ref="M10" r:id="rId4" xr:uid="{00000000-0004-0000-0000-000003000000}"/>
    <hyperlink ref="M8" r:id="rId5" xr:uid="{00000000-0004-0000-0000-000004000000}"/>
    <hyperlink ref="M11" r:id="rId6" xr:uid="{00000000-0004-0000-0000-000005000000}"/>
    <hyperlink ref="M16" r:id="rId7" display="https://indeportesantioquia.sharepoint.com/sites/SOPORTESPLANANTICORRUPCINYDEATENCINALCIUDADANO2" xr:uid="{00000000-0004-0000-0000-000006000000}"/>
    <hyperlink ref="M18" r:id="rId8" display="https://indeportesantioquia.sharepoint.com/:x:/r/sites/SOPORTESPLANANTICORRUPCINYDEATENCINALCIUDADANO2/_layouts/15/Doc.aspx?sourcedoc=%7BB9C6F375-9D02-4866-838D-9089B44B33EB%7D&amp;file=F-PO-30_Formato_Control_de_cambios%20(1).xlsx&amp;action=default&amp;mobileredirect=true" xr:uid="{00000000-0004-0000-0000-000007000000}"/>
    <hyperlink ref="M19" r:id="rId9" xr:uid="{00000000-0004-0000-0000-000008000000}"/>
    <hyperlink ref="M20" r:id="rId10" xr:uid="{00000000-0004-0000-0000-000009000000}"/>
    <hyperlink ref="M21" r:id="rId11" display="https://indeportesantioquia.sharepoint.com/:w:/r/sites/SOPORTESPLANANTICORRUPCINYDEATENCINALCIUDADANO2/_layouts/15/Doc.aspx?sourcedoc=%7BBB7492CD-6146-4759-823B-E31B7B352F0E%7D&amp;file=reporte%20seguimiento%20SPI%20%20enero.docx&amp;action=default&amp;mobileredirect=true_x000a__x000a_siaobserva.auditoria.gov.co" xr:uid="{00000000-0004-0000-0000-00000A000000}"/>
    <hyperlink ref="M23" r:id="rId12" display="https://indeportesantioquia.sharepoint.com/Intranet/SitePages/Inicio.aspx_x000a_" xr:uid="{00000000-0004-0000-0000-00000B000000}"/>
    <hyperlink ref="M24" r:id="rId13" display="https://indeportesantioquia.sharepoint.com/:p:/r/sites/SOPORTESPLANANTICORRUPCINYDEATENCINALCIUDADANO2/_layouts/15/Doc.aspx?sourcedoc=%7B58DC6071-3BB5-4768-91CD-CEFEBC56860B%7D&amp;file=Presentaci%C3%B3n%20general%20de%20la%20metodolog%C3%ADa%20de%20rendici%C3%B3n%20de%20cuentas.pptx&amp;action=edit&amp;mobileredirect=true" xr:uid="{00000000-0004-0000-0000-00000C000000}"/>
    <hyperlink ref="M22" r:id="rId14" display="https://indeportesantioquia.sharepoint.com/:p:/r/sites/SOPORTESPLANANTICORRUPCINYDEATENCINALCIUDADANO2/_layouts/15/Doc.aspx?sourcedoc=%7B1BA7170E-F6DF-451B-9A99-270054AAD475%7D&amp;file=Presentaci%C3%B3n%20general%20de%20la%20metodolog%C3%ADa%20de%20rendici%C3%B3n%20de%20cuentas.pptx&amp;action=edit&amp;mobileredirect=true" xr:uid="{00000000-0004-0000-0000-00000D000000}"/>
    <hyperlink ref="M40" r:id="rId15" display="https://indeportesantioquia.sharepoint.com/:w:/r/sites/SOPORTESPLANANTICORRUPCINYDEATENCINALCIUDADANO2/_layouts/15/Doc.aspx?sourcedoc=%7B28753C81-6DE3-429A-A806-FF88EB422860%7D&amp;file=C%C3%93DIGO%20DE%20INTEGRIDAD%20vf.docx&amp;action=default&amp;mobileredirect=true" xr:uid="{00000000-0004-0000-0000-00000E000000}"/>
    <hyperlink ref="M26" r:id="rId16" display="https://forms.office.com/Pages/ResponsePage.aspx?id=1tm7t4JzsU-QUbFuwP49rS5zI2pzp45JmyY7Ttcs6kpUMUY4REQ4SUkwUUNEUTI4MzFTNTNEQ1ZSWC4u" xr:uid="{00000000-0004-0000-0000-00000F000000}"/>
    <hyperlink ref="M28" r:id="rId17" xr:uid="{00000000-0004-0000-0000-000010000000}"/>
    <hyperlink ref="M34" r:id="rId18" location="planeacion" xr:uid="{00000000-0004-0000-0000-000011000000}"/>
    <hyperlink ref="M35" r:id="rId19" xr:uid="{00000000-0004-0000-0000-000012000000}"/>
    <hyperlink ref="M29" r:id="rId20" xr:uid="{00000000-0004-0000-0000-000013000000}"/>
    <hyperlink ref="M39" r:id="rId21" xr:uid="{00000000-0004-0000-0000-000014000000}"/>
    <hyperlink ref="M33" r:id="rId22" display="https://indeportesantioquia.sharepoint.com/sites/Contratos/Documentos%20compartidos/Forms/AllItems.aspx?id=%2Fsites%2FContratos%2FDocumentos%20compartidos%2F2022%2F476%20de%202022%2FCLAUSULADO%20CONTRATO%20SECOP2%2Epdf&amp;parent=%2Fsites%2FContratos%2FDocumentos%20compartidos%2F2022%2F476%20de%202022" xr:uid="{00000000-0004-0000-0000-000015000000}"/>
    <hyperlink ref="M36" r:id="rId23" xr:uid="{00000000-0004-0000-0000-000016000000}"/>
    <hyperlink ref="M31" r:id="rId24" xr:uid="{00000000-0004-0000-0000-000017000000}"/>
    <hyperlink ref="M37" r:id="rId25" location="gestion-informacion" xr:uid="{00000000-0004-0000-0000-000018000000}"/>
    <hyperlink ref="Q8" r:id="rId26" display="https://indeportesantioquia.sharepoint.com/sites/SOPORTESPLANANTICORRUPCINYDEATENCINALCIUDADANO2/Documentos%20compartidos/Forms/AllItems.aspx?id=%2Fsites%2FSOPORTESPLANANTICORRUPCINYDEATENCINALCIUDADANO2%2FDocumentos%20compartidos%2FCOMPONENTE%201%2FSUBCOMPONENTE%201%2FPol%C3%ADtica%20Administraci%C3%B3n%20del%20Riesgo%20%281%29%2Epdf&amp;parent=%2Fsites%2FSOPORTESPLANANTICORRUPCINYDEATENCINALCIUDADANO2%2FDocumentos%20compartidos%2FCOMPONENTE%201%2FSUBCOMPONENTE%201" xr:uid="{00000000-0004-0000-0000-000019000000}"/>
    <hyperlink ref="Q10" r:id="rId27" xr:uid="{00000000-0004-0000-0000-00001A000000}"/>
    <hyperlink ref="Q12" r:id="rId28" display="https://indeportesantioquia.sharepoint.com/:x:/r/sites/SOPORTESPLANANTICORRUPCINYDEATENCINALCIUDADANO2/_layouts/15/Doc.aspx?sourcedoc=%7B6FF7D99B-E2F6-43E9-BD0E-A350725F3B1C%7D&amp;file=Matriz%20de%20riesgo%20Institucional%20Diciembre.xlsx&amp;action=default&amp;mobileredirect=true" xr:uid="{00000000-0004-0000-0000-00001B000000}"/>
    <hyperlink ref="Q16" r:id="rId29" display="https://indeportesantioquia.sharepoint.com/:x:/r/sites/SOPORTESPLANANTICORRUPCINYDEATENCINALCIUDADANO2/_layouts/15/Doc.aspx?sourcedoc=%7B9A713C7C-7A78-4F87-B183-41AB0BD8C2D9%7D&amp;file=Formato%20Identificaci%C3%B3n%20de%20Tr%C3%A1mites%20y%20OPA.xls&amp;action=default&amp;mobileredirect=true" xr:uid="{00000000-0004-0000-0000-00001C000000}"/>
    <hyperlink ref="Q17" r:id="rId30" xr:uid="{00000000-0004-0000-0000-00001D000000}"/>
    <hyperlink ref="Q18" r:id="rId31" xr:uid="{00000000-0004-0000-0000-00001E000000}"/>
    <hyperlink ref="Q19" r:id="rId32" xr:uid="{00000000-0004-0000-0000-00001F000000}"/>
    <hyperlink ref="Q20" r:id="rId33" xr:uid="{00000000-0004-0000-0000-000020000000}"/>
    <hyperlink ref="Q21" r:id="rId34" display="https://indeportesantioquia.sharepoint.com/:w:/r/sites/SOPORTESPLANANTICORRUPCINYDEATENCINALCIUDADANO2/_layouts/15/Doc.aspx?sourcedoc=%7BBB7492CD-6146-4759-823B-E31B7B352F0E%7D&amp;file=reporte%20seguimiento%20SPI%20%20enero.docx&amp;action=default&amp;mobileredirect=true_x000a__x000a_siaobserva.auditoria.gov.co" xr:uid="{00000000-0004-0000-0000-000021000000}"/>
    <hyperlink ref="Q28" r:id="rId35" display="https://indeportesantioquia.gov.co/" xr:uid="{00000000-0004-0000-0000-000022000000}"/>
    <hyperlink ref="Q32" r:id="rId36" xr:uid="{00000000-0004-0000-0000-000023000000}"/>
    <hyperlink ref="Q33" r:id="rId37" xr:uid="{00000000-0004-0000-0000-000024000000}"/>
    <hyperlink ref="Q34" r:id="rId38" xr:uid="{00000000-0004-0000-0000-000025000000}"/>
    <hyperlink ref="Q35" r:id="rId39" display="https://indeportesantioquia.sharepoint.com/:x:/r/sites/SOPORTESPLANANTICORRUPCINYDEATENCINALCIUDADANO2/_layouts/15/Doc.aspx?sourcedoc=%7B6E193C82-99CB-44A0-B0F5-1AD8767C2331%7D&amp;file=seguimientoMatriz%20Ley%201712%2020221230.xlsx&amp;action=default&amp;mobileredirect=true" xr:uid="{00000000-0004-0000-0000-000026000000}"/>
    <hyperlink ref="Q36" r:id="rId40" location="gestion-informacion" xr:uid="{00000000-0004-0000-0000-000027000000}"/>
    <hyperlink ref="Q39" r:id="rId41" xr:uid="{00000000-0004-0000-0000-000028000000}"/>
  </hyperlinks>
  <pageMargins left="0.7" right="0.7" top="0.75" bottom="0.75" header="0.3" footer="0.3"/>
  <pageSetup orientation="portrait" r:id="rId42"/>
  <drawing r:id="rId4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86"/>
  <sheetViews>
    <sheetView showGridLines="0" tabSelected="1" topLeftCell="I1" zoomScale="87" zoomScaleNormal="87" workbookViewId="0">
      <pane ySplit="7" topLeftCell="A52" activePane="bottomLeft" state="frozen"/>
      <selection pane="bottomLeft" activeCell="A7" sqref="A7:XFD7"/>
    </sheetView>
  </sheetViews>
  <sheetFormatPr defaultColWidth="11.42578125" defaultRowHeight="14.25"/>
  <cols>
    <col min="1" max="1" width="13.28515625" style="3" customWidth="1"/>
    <col min="2" max="2" width="28.5703125" style="3" customWidth="1"/>
    <col min="3" max="3" width="22.85546875" style="18" customWidth="1"/>
    <col min="4" max="4" width="29.28515625" style="18" customWidth="1"/>
    <col min="5" max="5" width="20.7109375" style="18" customWidth="1"/>
    <col min="6" max="6" width="26.140625" style="18" customWidth="1"/>
    <col min="7" max="7" width="58.42578125" style="17" customWidth="1"/>
    <col min="8" max="8" width="15.7109375" style="6" customWidth="1"/>
    <col min="9" max="9" width="35" style="17" customWidth="1"/>
    <col min="10" max="10" width="33.85546875" style="3" customWidth="1"/>
    <col min="11" max="11" width="25.85546875" style="92" customWidth="1"/>
    <col min="12" max="12" width="15.140625" style="57" customWidth="1"/>
    <col min="13" max="13" width="21.140625" style="3" customWidth="1"/>
    <col min="14" max="14" width="15.7109375" style="3" customWidth="1"/>
    <col min="15" max="15" width="55" style="3" customWidth="1"/>
    <col min="16" max="16" width="17.7109375" style="3" customWidth="1"/>
    <col min="17" max="17" width="40.7109375" style="65" customWidth="1"/>
    <col min="18" max="18" width="21.7109375" style="3" customWidth="1"/>
    <col min="19" max="16384" width="11.42578125" style="3"/>
  </cols>
  <sheetData>
    <row r="1" spans="1:18" ht="21" customHeight="1">
      <c r="A1" s="253"/>
      <c r="B1" s="254"/>
      <c r="C1" s="45"/>
      <c r="D1" s="45"/>
      <c r="E1" s="45"/>
      <c r="F1" s="45"/>
      <c r="G1" s="45"/>
      <c r="H1" s="45"/>
      <c r="I1" s="45"/>
      <c r="J1" s="45"/>
      <c r="K1" s="45"/>
      <c r="L1" s="45"/>
      <c r="M1" s="45"/>
      <c r="N1" s="45"/>
      <c r="O1" s="45"/>
      <c r="P1" s="46"/>
      <c r="Q1" s="246" t="s">
        <v>1</v>
      </c>
      <c r="R1" s="247"/>
    </row>
    <row r="2" spans="1:18" ht="53.25" customHeight="1">
      <c r="A2" s="255"/>
      <c r="B2" s="256"/>
      <c r="C2" s="47"/>
      <c r="D2" s="251" t="s">
        <v>256</v>
      </c>
      <c r="E2" s="252"/>
      <c r="F2" s="252"/>
      <c r="G2" s="252"/>
      <c r="H2" s="47"/>
      <c r="I2" s="47"/>
      <c r="J2" s="47"/>
      <c r="K2" s="47"/>
      <c r="L2" s="47"/>
      <c r="M2" s="47"/>
      <c r="N2" s="47"/>
      <c r="O2" s="47"/>
      <c r="P2" s="48"/>
      <c r="Q2" s="246" t="s">
        <v>2</v>
      </c>
      <c r="R2" s="247"/>
    </row>
    <row r="3" spans="1:18" ht="21" customHeight="1">
      <c r="A3" s="257"/>
      <c r="B3" s="258"/>
      <c r="C3" s="49"/>
      <c r="D3" s="49"/>
      <c r="E3" s="49"/>
      <c r="F3" s="49"/>
      <c r="G3" s="49"/>
      <c r="H3" s="49"/>
      <c r="I3" s="49"/>
      <c r="J3" s="49"/>
      <c r="K3" s="49"/>
      <c r="L3" s="49"/>
      <c r="M3" s="49"/>
      <c r="N3" s="49"/>
      <c r="O3" s="49"/>
      <c r="P3" s="50"/>
      <c r="Q3" s="246" t="s">
        <v>3</v>
      </c>
      <c r="R3" s="247"/>
    </row>
    <row r="4" spans="1:18">
      <c r="G4" s="3"/>
      <c r="I4" s="3"/>
      <c r="K4" s="3"/>
    </row>
    <row r="5" spans="1:18">
      <c r="A5" s="1" t="s">
        <v>4</v>
      </c>
      <c r="B5" s="2">
        <v>2025</v>
      </c>
      <c r="G5" s="3"/>
      <c r="I5" s="3"/>
      <c r="K5" s="3"/>
    </row>
    <row r="6" spans="1:18">
      <c r="G6" s="3"/>
      <c r="I6" s="3"/>
      <c r="K6" s="3"/>
    </row>
    <row r="7" spans="1:18" ht="30">
      <c r="A7" s="69" t="s">
        <v>5</v>
      </c>
      <c r="B7" s="69" t="s">
        <v>6</v>
      </c>
      <c r="C7" s="79" t="s">
        <v>7</v>
      </c>
      <c r="D7" s="80" t="s">
        <v>8</v>
      </c>
      <c r="E7" s="79" t="s">
        <v>9</v>
      </c>
      <c r="F7" s="79" t="s">
        <v>10</v>
      </c>
      <c r="G7" s="69" t="s">
        <v>11</v>
      </c>
      <c r="H7" s="70" t="s">
        <v>12</v>
      </c>
      <c r="I7" s="69" t="s">
        <v>13</v>
      </c>
      <c r="J7" s="69" t="s">
        <v>14</v>
      </c>
      <c r="K7" s="185" t="s">
        <v>15</v>
      </c>
      <c r="L7" s="71" t="s">
        <v>12</v>
      </c>
      <c r="M7" s="71" t="s">
        <v>13</v>
      </c>
      <c r="N7" s="122" t="s">
        <v>14</v>
      </c>
      <c r="O7" s="121" t="s">
        <v>16</v>
      </c>
      <c r="P7" s="127" t="s">
        <v>12</v>
      </c>
      <c r="Q7" s="69" t="s">
        <v>13</v>
      </c>
      <c r="R7" s="123" t="s">
        <v>14</v>
      </c>
    </row>
    <row r="8" spans="1:18" s="10" customFormat="1" ht="285">
      <c r="A8" s="261" t="s">
        <v>17</v>
      </c>
      <c r="B8" s="81" t="s">
        <v>257</v>
      </c>
      <c r="C8" s="82" t="s">
        <v>19</v>
      </c>
      <c r="D8" s="37" t="s">
        <v>258</v>
      </c>
      <c r="E8" s="20" t="s">
        <v>259</v>
      </c>
      <c r="F8" s="21" t="s">
        <v>22</v>
      </c>
      <c r="G8" s="42" t="s">
        <v>260</v>
      </c>
      <c r="H8" s="52">
        <v>0.14285714285714285</v>
      </c>
      <c r="I8" s="53" t="s">
        <v>261</v>
      </c>
      <c r="J8" s="61"/>
      <c r="K8" s="174" t="s">
        <v>262</v>
      </c>
      <c r="L8" s="52">
        <v>0.9</v>
      </c>
      <c r="M8" s="55" t="s">
        <v>263</v>
      </c>
      <c r="N8" s="9"/>
      <c r="O8" s="128" t="s">
        <v>264</v>
      </c>
      <c r="P8" s="52">
        <v>1</v>
      </c>
      <c r="Q8" s="135"/>
      <c r="R8" s="117"/>
    </row>
    <row r="9" spans="1:18" s="10" customFormat="1" ht="183">
      <c r="A9" s="261"/>
      <c r="B9" s="81" t="s">
        <v>257</v>
      </c>
      <c r="C9" s="186" t="s">
        <v>265</v>
      </c>
      <c r="D9" s="37" t="s">
        <v>266</v>
      </c>
      <c r="E9" s="20" t="s">
        <v>267</v>
      </c>
      <c r="F9" s="21" t="s">
        <v>22</v>
      </c>
      <c r="G9" s="42" t="s">
        <v>268</v>
      </c>
      <c r="H9" s="52">
        <v>1</v>
      </c>
      <c r="I9" s="139" t="s">
        <v>269</v>
      </c>
      <c r="J9" s="61"/>
      <c r="K9" s="63" t="s">
        <v>270</v>
      </c>
      <c r="L9" s="52">
        <v>1</v>
      </c>
      <c r="M9" s="55"/>
      <c r="N9" s="9"/>
      <c r="O9" s="133" t="s">
        <v>271</v>
      </c>
      <c r="P9" s="52">
        <v>1</v>
      </c>
      <c r="Q9" s="133" t="s">
        <v>272</v>
      </c>
      <c r="R9" s="117"/>
    </row>
    <row r="10" spans="1:18" s="10" customFormat="1" ht="101.25">
      <c r="A10" s="261"/>
      <c r="B10" s="21" t="s">
        <v>18</v>
      </c>
      <c r="C10" s="68" t="s">
        <v>43</v>
      </c>
      <c r="D10" s="37" t="s">
        <v>273</v>
      </c>
      <c r="E10" s="20" t="s">
        <v>274</v>
      </c>
      <c r="F10" s="21" t="s">
        <v>275</v>
      </c>
      <c r="G10" s="44" t="s">
        <v>276</v>
      </c>
      <c r="H10" s="52">
        <v>1</v>
      </c>
      <c r="I10" s="53" t="s">
        <v>277</v>
      </c>
      <c r="J10" s="61"/>
      <c r="K10" s="63" t="s">
        <v>270</v>
      </c>
      <c r="L10" s="52">
        <v>1</v>
      </c>
      <c r="M10" s="28"/>
      <c r="N10" s="9"/>
      <c r="O10" s="133" t="s">
        <v>271</v>
      </c>
      <c r="P10" s="52">
        <v>1</v>
      </c>
      <c r="Q10" s="126" t="s">
        <v>278</v>
      </c>
      <c r="R10" s="9"/>
    </row>
    <row r="11" spans="1:18" s="10" customFormat="1" ht="152.25" customHeight="1">
      <c r="A11" s="261"/>
      <c r="B11" s="21" t="s">
        <v>18</v>
      </c>
      <c r="C11" s="20" t="s">
        <v>61</v>
      </c>
      <c r="D11" s="37" t="s">
        <v>279</v>
      </c>
      <c r="E11" s="20" t="s">
        <v>280</v>
      </c>
      <c r="F11" s="21" t="s">
        <v>64</v>
      </c>
      <c r="G11" s="44" t="s">
        <v>281</v>
      </c>
      <c r="H11" s="52">
        <v>1</v>
      </c>
      <c r="I11" s="53" t="s">
        <v>277</v>
      </c>
      <c r="J11" s="61"/>
      <c r="K11" s="8" t="s">
        <v>282</v>
      </c>
      <c r="L11" s="52">
        <v>1</v>
      </c>
      <c r="M11" s="26"/>
      <c r="N11" s="105"/>
      <c r="O11" s="175" t="s">
        <v>283</v>
      </c>
      <c r="P11" s="52">
        <v>1</v>
      </c>
      <c r="Q11" s="124" t="s">
        <v>284</v>
      </c>
      <c r="R11" s="9"/>
    </row>
    <row r="12" spans="1:18" s="10" customFormat="1" ht="201.75">
      <c r="A12" s="261"/>
      <c r="B12" s="21" t="s">
        <v>18</v>
      </c>
      <c r="C12" s="68" t="s">
        <v>67</v>
      </c>
      <c r="D12" s="37" t="s">
        <v>285</v>
      </c>
      <c r="E12" s="20" t="s">
        <v>286</v>
      </c>
      <c r="F12" s="21" t="s">
        <v>287</v>
      </c>
      <c r="G12" s="44" t="s">
        <v>288</v>
      </c>
      <c r="H12" s="52">
        <v>1</v>
      </c>
      <c r="I12" s="139" t="s">
        <v>289</v>
      </c>
      <c r="J12" s="61"/>
      <c r="K12" s="175" t="s">
        <v>290</v>
      </c>
      <c r="L12" s="52">
        <v>1</v>
      </c>
      <c r="M12" s="56" t="s">
        <v>277</v>
      </c>
      <c r="N12" s="9"/>
      <c r="O12" s="175" t="s">
        <v>291</v>
      </c>
      <c r="P12" s="52">
        <v>1</v>
      </c>
      <c r="Q12" s="124" t="s">
        <v>284</v>
      </c>
      <c r="R12" s="9"/>
    </row>
    <row r="13" spans="1:18" ht="152.25">
      <c r="A13" s="261"/>
      <c r="B13" s="43" t="s">
        <v>18</v>
      </c>
      <c r="C13" s="90" t="s">
        <v>67</v>
      </c>
      <c r="D13" s="91" t="s">
        <v>292</v>
      </c>
      <c r="E13" s="42" t="s">
        <v>293</v>
      </c>
      <c r="F13" s="43" t="s">
        <v>22</v>
      </c>
      <c r="G13" s="44" t="s">
        <v>294</v>
      </c>
      <c r="H13" s="58">
        <v>0.8</v>
      </c>
      <c r="I13" s="53" t="s">
        <v>295</v>
      </c>
      <c r="J13" s="93"/>
      <c r="K13" s="175" t="s">
        <v>296</v>
      </c>
      <c r="L13" s="52">
        <v>1</v>
      </c>
      <c r="M13" s="56"/>
      <c r="N13" s="106"/>
      <c r="O13" s="175" t="s">
        <v>297</v>
      </c>
      <c r="P13" s="52">
        <v>1</v>
      </c>
      <c r="Q13" s="124" t="s">
        <v>284</v>
      </c>
      <c r="R13" s="2"/>
    </row>
    <row r="14" spans="1:18" s="10" customFormat="1" ht="370.5">
      <c r="A14" s="261"/>
      <c r="B14" s="21" t="s">
        <v>18</v>
      </c>
      <c r="C14" s="68" t="s">
        <v>74</v>
      </c>
      <c r="D14" s="37" t="s">
        <v>298</v>
      </c>
      <c r="E14" s="20" t="s">
        <v>76</v>
      </c>
      <c r="F14" s="21" t="s">
        <v>77</v>
      </c>
      <c r="G14" s="20" t="s">
        <v>299</v>
      </c>
      <c r="H14" s="52">
        <v>1</v>
      </c>
      <c r="I14" s="15"/>
      <c r="J14" s="31"/>
      <c r="K14" s="20" t="s">
        <v>300</v>
      </c>
      <c r="L14" s="52">
        <v>1</v>
      </c>
      <c r="M14" s="15"/>
      <c r="N14" s="105"/>
      <c r="O14" s="187" t="s">
        <v>301</v>
      </c>
      <c r="P14" s="52">
        <v>1</v>
      </c>
      <c r="Q14" s="118"/>
      <c r="R14" s="9"/>
    </row>
    <row r="15" spans="1:18" s="10" customFormat="1" ht="342">
      <c r="A15" s="261"/>
      <c r="B15" s="21" t="s">
        <v>18</v>
      </c>
      <c r="C15" s="68" t="s">
        <v>74</v>
      </c>
      <c r="D15" s="37" t="s">
        <v>302</v>
      </c>
      <c r="E15" s="20" t="s">
        <v>303</v>
      </c>
      <c r="F15" s="21" t="s">
        <v>77</v>
      </c>
      <c r="G15" s="44" t="s">
        <v>304</v>
      </c>
      <c r="H15" s="52">
        <v>1</v>
      </c>
      <c r="I15" s="53"/>
      <c r="J15" s="94"/>
      <c r="K15" s="20" t="s">
        <v>300</v>
      </c>
      <c r="L15" s="52">
        <v>1</v>
      </c>
      <c r="N15" s="115"/>
      <c r="O15" s="15" t="s">
        <v>305</v>
      </c>
      <c r="P15" s="52">
        <v>1</v>
      </c>
      <c r="Q15" s="116"/>
      <c r="R15" s="117"/>
    </row>
    <row r="16" spans="1:18" s="10" customFormat="1" ht="145.5" customHeight="1">
      <c r="A16" s="261"/>
      <c r="B16" s="21" t="s">
        <v>18</v>
      </c>
      <c r="C16" s="68" t="s">
        <v>74</v>
      </c>
      <c r="D16" s="37" t="s">
        <v>306</v>
      </c>
      <c r="E16" s="20" t="s">
        <v>307</v>
      </c>
      <c r="F16" s="21" t="s">
        <v>22</v>
      </c>
      <c r="G16" s="44" t="s">
        <v>308</v>
      </c>
      <c r="H16" s="52">
        <v>0</v>
      </c>
      <c r="I16" s="53"/>
      <c r="J16" s="94"/>
      <c r="K16" s="177" t="s">
        <v>309</v>
      </c>
      <c r="L16" s="52">
        <v>0.5</v>
      </c>
      <c r="M16" s="169" t="s">
        <v>310</v>
      </c>
      <c r="N16" s="115"/>
      <c r="O16" s="188" t="s">
        <v>311</v>
      </c>
      <c r="P16" s="52">
        <v>1</v>
      </c>
      <c r="Q16" s="165" t="s">
        <v>312</v>
      </c>
      <c r="R16" s="117"/>
    </row>
    <row r="17" spans="1:18" ht="201" customHeight="1">
      <c r="A17" s="259" t="s">
        <v>79</v>
      </c>
      <c r="B17" s="213" t="s">
        <v>313</v>
      </c>
      <c r="C17" s="212" t="s">
        <v>314</v>
      </c>
      <c r="D17" s="1" t="s">
        <v>315</v>
      </c>
      <c r="E17" s="102" t="s">
        <v>316</v>
      </c>
      <c r="F17" s="138" t="s">
        <v>317</v>
      </c>
      <c r="G17" s="189" t="s">
        <v>318</v>
      </c>
      <c r="H17" s="58" t="s">
        <v>319</v>
      </c>
      <c r="I17" s="56" t="s">
        <v>320</v>
      </c>
      <c r="J17" s="67"/>
      <c r="K17" s="211" t="s">
        <v>321</v>
      </c>
      <c r="L17" s="52">
        <v>1</v>
      </c>
      <c r="M17" s="56" t="s">
        <v>322</v>
      </c>
      <c r="N17" s="114"/>
      <c r="O17" s="190" t="s">
        <v>323</v>
      </c>
      <c r="P17" s="52">
        <v>1</v>
      </c>
      <c r="Q17" s="214" t="s">
        <v>324</v>
      </c>
      <c r="R17" s="2"/>
    </row>
    <row r="18" spans="1:18" s="65" customFormat="1" ht="211.5" customHeight="1">
      <c r="A18" s="259"/>
      <c r="B18" s="12" t="s">
        <v>80</v>
      </c>
      <c r="C18" s="42" t="s">
        <v>90</v>
      </c>
      <c r="D18" s="44" t="s">
        <v>325</v>
      </c>
      <c r="E18" s="191" t="s">
        <v>326</v>
      </c>
      <c r="F18" s="108" t="s">
        <v>317</v>
      </c>
      <c r="G18" s="192" t="s">
        <v>327</v>
      </c>
      <c r="H18" s="109">
        <v>0.5</v>
      </c>
      <c r="I18" s="56" t="s">
        <v>328</v>
      </c>
      <c r="J18" s="104"/>
      <c r="K18" s="177" t="s">
        <v>329</v>
      </c>
      <c r="L18" s="52">
        <v>1</v>
      </c>
      <c r="M18" s="56" t="s">
        <v>330</v>
      </c>
      <c r="N18" s="59"/>
      <c r="O18" s="215" t="s">
        <v>331</v>
      </c>
      <c r="P18" s="52">
        <v>1</v>
      </c>
      <c r="Q18" s="214" t="s">
        <v>332</v>
      </c>
      <c r="R18" s="59"/>
    </row>
    <row r="19" spans="1:18" ht="409.5">
      <c r="A19" s="259"/>
      <c r="B19" s="51" t="s">
        <v>80</v>
      </c>
      <c r="C19" s="42" t="s">
        <v>96</v>
      </c>
      <c r="D19" s="1" t="s">
        <v>333</v>
      </c>
      <c r="E19" s="42" t="s">
        <v>334</v>
      </c>
      <c r="F19" s="108" t="s">
        <v>335</v>
      </c>
      <c r="G19" s="193" t="s">
        <v>336</v>
      </c>
      <c r="H19" s="109">
        <v>0.8</v>
      </c>
      <c r="I19" s="140" t="s">
        <v>337</v>
      </c>
      <c r="J19" s="67"/>
      <c r="K19" s="175" t="s">
        <v>338</v>
      </c>
      <c r="L19" s="52">
        <v>0.8</v>
      </c>
      <c r="M19" s="56" t="s">
        <v>339</v>
      </c>
      <c r="N19" s="2"/>
      <c r="O19" s="98" t="s">
        <v>340</v>
      </c>
      <c r="P19" s="52">
        <v>1</v>
      </c>
      <c r="Q19" s="72"/>
      <c r="R19" s="2"/>
    </row>
    <row r="20" spans="1:18" ht="264" customHeight="1">
      <c r="A20" s="259"/>
      <c r="B20" s="51" t="s">
        <v>80</v>
      </c>
      <c r="C20" s="90" t="s">
        <v>103</v>
      </c>
      <c r="D20" s="87" t="s">
        <v>341</v>
      </c>
      <c r="E20" s="42" t="s">
        <v>342</v>
      </c>
      <c r="F20" s="108" t="s">
        <v>343</v>
      </c>
      <c r="G20" s="173" t="s">
        <v>344</v>
      </c>
      <c r="H20" s="109">
        <v>0</v>
      </c>
      <c r="I20" s="56"/>
      <c r="J20" s="98" t="s">
        <v>345</v>
      </c>
      <c r="K20" s="178" t="s">
        <v>346</v>
      </c>
      <c r="L20" s="52">
        <v>1</v>
      </c>
      <c r="M20" s="132"/>
      <c r="N20" s="194" t="s">
        <v>347</v>
      </c>
      <c r="O20" s="1" t="s">
        <v>348</v>
      </c>
      <c r="P20" s="52">
        <v>0.7</v>
      </c>
      <c r="Q20" s="2" t="s">
        <v>349</v>
      </c>
      <c r="R20" s="2" t="s">
        <v>350</v>
      </c>
    </row>
    <row r="21" spans="1:18" s="10" customFormat="1" ht="409.6">
      <c r="A21" s="259" t="s">
        <v>119</v>
      </c>
      <c r="B21" s="170" t="s">
        <v>120</v>
      </c>
      <c r="C21" s="20" t="s">
        <v>121</v>
      </c>
      <c r="D21" s="37" t="s">
        <v>351</v>
      </c>
      <c r="E21" s="20" t="s">
        <v>352</v>
      </c>
      <c r="F21" s="143" t="s">
        <v>353</v>
      </c>
      <c r="G21" s="131" t="s">
        <v>354</v>
      </c>
      <c r="H21" s="52">
        <v>0</v>
      </c>
      <c r="I21" s="53"/>
      <c r="J21" s="66"/>
      <c r="K21" s="44" t="s">
        <v>355</v>
      </c>
      <c r="L21" s="52">
        <v>0.8</v>
      </c>
      <c r="M21" s="74" t="s">
        <v>356</v>
      </c>
      <c r="N21" s="171" t="s">
        <v>357</v>
      </c>
      <c r="O21" s="176" t="s">
        <v>358</v>
      </c>
      <c r="P21" s="52">
        <v>1</v>
      </c>
      <c r="Q21" s="165" t="s">
        <v>359</v>
      </c>
      <c r="R21" s="9"/>
    </row>
    <row r="22" spans="1:18" s="10" customFormat="1" ht="409.6">
      <c r="A22" s="259"/>
      <c r="B22" s="12" t="s">
        <v>120</v>
      </c>
      <c r="C22" s="20" t="s">
        <v>121</v>
      </c>
      <c r="D22" s="37" t="s">
        <v>360</v>
      </c>
      <c r="E22" s="20" t="s">
        <v>361</v>
      </c>
      <c r="F22" s="143" t="s">
        <v>362</v>
      </c>
      <c r="G22" s="44" t="s">
        <v>363</v>
      </c>
      <c r="H22" s="52">
        <v>0</v>
      </c>
      <c r="I22" s="53"/>
      <c r="J22" s="66"/>
      <c r="K22" s="44" t="s">
        <v>364</v>
      </c>
      <c r="L22" s="52">
        <v>0</v>
      </c>
      <c r="M22" s="73"/>
      <c r="N22" s="172" t="s">
        <v>365</v>
      </c>
      <c r="O22" s="177" t="s">
        <v>366</v>
      </c>
      <c r="P22" s="52">
        <v>1</v>
      </c>
      <c r="Q22" s="165" t="s">
        <v>367</v>
      </c>
      <c r="R22" s="9"/>
    </row>
    <row r="23" spans="1:18" s="10" customFormat="1" ht="409.6">
      <c r="A23" s="259"/>
      <c r="B23" s="12" t="s">
        <v>120</v>
      </c>
      <c r="C23" s="68" t="s">
        <v>368</v>
      </c>
      <c r="D23" s="37" t="s">
        <v>369</v>
      </c>
      <c r="E23" s="20" t="s">
        <v>370</v>
      </c>
      <c r="F23" s="143" t="s">
        <v>371</v>
      </c>
      <c r="G23" s="44" t="s">
        <v>372</v>
      </c>
      <c r="H23" s="52">
        <v>0.75</v>
      </c>
      <c r="I23" s="53" t="s">
        <v>373</v>
      </c>
      <c r="J23" s="66"/>
      <c r="K23" s="44" t="s">
        <v>374</v>
      </c>
      <c r="L23" s="52">
        <v>0</v>
      </c>
      <c r="M23" s="74"/>
      <c r="N23" s="172" t="s">
        <v>375</v>
      </c>
      <c r="O23" s="181" t="s">
        <v>376</v>
      </c>
      <c r="P23" s="52">
        <v>1</v>
      </c>
      <c r="Q23" s="125" t="s">
        <v>377</v>
      </c>
      <c r="R23" s="9"/>
    </row>
    <row r="24" spans="1:18" s="10" customFormat="1" ht="150.75" customHeight="1">
      <c r="A24" s="259"/>
      <c r="B24" s="12" t="s">
        <v>120</v>
      </c>
      <c r="C24" s="68" t="s">
        <v>368</v>
      </c>
      <c r="D24" s="37" t="s">
        <v>378</v>
      </c>
      <c r="E24" s="20" t="s">
        <v>379</v>
      </c>
      <c r="F24" s="143" t="s">
        <v>371</v>
      </c>
      <c r="G24" s="44" t="s">
        <v>380</v>
      </c>
      <c r="H24" s="52">
        <v>0</v>
      </c>
      <c r="I24" s="26"/>
      <c r="J24" s="66"/>
      <c r="K24" s="44" t="s">
        <v>374</v>
      </c>
      <c r="L24" s="52">
        <v>0</v>
      </c>
      <c r="M24" s="75"/>
      <c r="N24" s="171" t="s">
        <v>381</v>
      </c>
      <c r="O24" s="44" t="s">
        <v>382</v>
      </c>
      <c r="P24" s="52">
        <v>1</v>
      </c>
      <c r="Q24" s="165" t="s">
        <v>383</v>
      </c>
      <c r="R24" s="9"/>
    </row>
    <row r="25" spans="1:18" s="10" customFormat="1" ht="101.25">
      <c r="A25" s="259"/>
      <c r="B25" s="12" t="s">
        <v>120</v>
      </c>
      <c r="C25" s="68" t="s">
        <v>368</v>
      </c>
      <c r="D25" s="37" t="s">
        <v>384</v>
      </c>
      <c r="E25" s="20" t="s">
        <v>385</v>
      </c>
      <c r="F25" s="143" t="s">
        <v>371</v>
      </c>
      <c r="G25" s="44" t="s">
        <v>380</v>
      </c>
      <c r="H25" s="52">
        <v>0</v>
      </c>
      <c r="I25" s="26"/>
      <c r="J25" s="66"/>
      <c r="K25" s="44" t="s">
        <v>374</v>
      </c>
      <c r="L25" s="52">
        <v>0</v>
      </c>
      <c r="M25" s="75"/>
      <c r="N25" s="9"/>
      <c r="O25" s="44" t="s">
        <v>382</v>
      </c>
      <c r="P25" s="52">
        <v>1</v>
      </c>
      <c r="Q25" s="165" t="s">
        <v>383</v>
      </c>
      <c r="R25" s="9"/>
    </row>
    <row r="26" spans="1:18" s="10" customFormat="1" ht="101.25">
      <c r="A26" s="259"/>
      <c r="B26" s="12" t="s">
        <v>120</v>
      </c>
      <c r="C26" s="68" t="s">
        <v>368</v>
      </c>
      <c r="D26" s="37" t="s">
        <v>386</v>
      </c>
      <c r="E26" s="20" t="s">
        <v>387</v>
      </c>
      <c r="F26" s="143" t="s">
        <v>371</v>
      </c>
      <c r="G26" s="44" t="s">
        <v>380</v>
      </c>
      <c r="H26" s="52">
        <v>0</v>
      </c>
      <c r="I26" s="26"/>
      <c r="J26" s="66"/>
      <c r="K26" s="44" t="s">
        <v>374</v>
      </c>
      <c r="L26" s="52">
        <v>0</v>
      </c>
      <c r="M26" s="75"/>
      <c r="N26" s="9"/>
      <c r="O26" s="15" t="s">
        <v>388</v>
      </c>
      <c r="P26" s="52">
        <v>1</v>
      </c>
      <c r="Q26" s="165" t="s">
        <v>383</v>
      </c>
      <c r="R26" s="9"/>
    </row>
    <row r="27" spans="1:18" s="10" customFormat="1" ht="141" customHeight="1">
      <c r="A27" s="259"/>
      <c r="B27" s="12" t="s">
        <v>120</v>
      </c>
      <c r="C27" s="68" t="s">
        <v>368</v>
      </c>
      <c r="D27" s="37" t="s">
        <v>389</v>
      </c>
      <c r="E27" s="20" t="s">
        <v>390</v>
      </c>
      <c r="F27" s="143" t="s">
        <v>391</v>
      </c>
      <c r="G27" s="157" t="s">
        <v>392</v>
      </c>
      <c r="H27" s="52">
        <v>0</v>
      </c>
      <c r="I27" s="53"/>
      <c r="J27" s="66"/>
      <c r="K27" s="182" t="s">
        <v>393</v>
      </c>
      <c r="L27" s="52">
        <v>1</v>
      </c>
      <c r="M27" s="97" t="s">
        <v>394</v>
      </c>
      <c r="N27" s="105"/>
      <c r="O27" s="175" t="s">
        <v>395</v>
      </c>
      <c r="P27" s="52">
        <v>0.9</v>
      </c>
      <c r="Q27" s="125" t="s">
        <v>394</v>
      </c>
      <c r="R27" s="9"/>
    </row>
    <row r="28" spans="1:18" s="10" customFormat="1" ht="409.6">
      <c r="A28" s="259"/>
      <c r="B28" s="12" t="s">
        <v>120</v>
      </c>
      <c r="C28" s="68" t="s">
        <v>396</v>
      </c>
      <c r="D28" s="37" t="s">
        <v>397</v>
      </c>
      <c r="E28" s="20" t="s">
        <v>398</v>
      </c>
      <c r="F28" s="143" t="s">
        <v>399</v>
      </c>
      <c r="G28" s="44" t="s">
        <v>380</v>
      </c>
      <c r="H28" s="52">
        <v>0</v>
      </c>
      <c r="I28" s="26"/>
      <c r="J28" s="66"/>
      <c r="K28" s="44" t="s">
        <v>374</v>
      </c>
      <c r="L28" s="52">
        <v>0</v>
      </c>
      <c r="M28" s="75"/>
      <c r="N28" s="171" t="s">
        <v>400</v>
      </c>
      <c r="O28" s="15" t="s">
        <v>401</v>
      </c>
      <c r="P28" s="52">
        <v>1</v>
      </c>
      <c r="Q28" s="165" t="s">
        <v>383</v>
      </c>
      <c r="R28" s="9"/>
    </row>
    <row r="29" spans="1:18" s="10" customFormat="1" ht="138.75" customHeight="1">
      <c r="A29" s="259"/>
      <c r="B29" s="12" t="s">
        <v>120</v>
      </c>
      <c r="C29" s="68" t="s">
        <v>396</v>
      </c>
      <c r="D29" s="37" t="s">
        <v>402</v>
      </c>
      <c r="E29" s="20" t="s">
        <v>403</v>
      </c>
      <c r="F29" s="143" t="s">
        <v>404</v>
      </c>
      <c r="G29" s="44" t="s">
        <v>354</v>
      </c>
      <c r="H29" s="52">
        <v>0</v>
      </c>
      <c r="I29" s="53"/>
      <c r="J29" s="66"/>
      <c r="K29" s="44" t="s">
        <v>374</v>
      </c>
      <c r="L29" s="52">
        <v>0</v>
      </c>
      <c r="M29" s="75"/>
      <c r="N29" s="105"/>
      <c r="O29" s="190" t="s">
        <v>405</v>
      </c>
      <c r="P29" s="52">
        <v>1</v>
      </c>
      <c r="Q29" s="165" t="s">
        <v>406</v>
      </c>
      <c r="R29" s="9"/>
    </row>
    <row r="30" spans="1:18" s="10" customFormat="1" ht="409.5">
      <c r="A30" s="259"/>
      <c r="B30" s="81" t="s">
        <v>407</v>
      </c>
      <c r="C30" s="20" t="s">
        <v>408</v>
      </c>
      <c r="D30" s="37" t="s">
        <v>409</v>
      </c>
      <c r="E30" s="20" t="s">
        <v>410</v>
      </c>
      <c r="F30" s="21" t="s">
        <v>147</v>
      </c>
      <c r="G30" s="110" t="s">
        <v>411</v>
      </c>
      <c r="H30" s="52">
        <v>0.1</v>
      </c>
      <c r="I30" s="89" t="s">
        <v>412</v>
      </c>
      <c r="J30" s="66"/>
      <c r="K30" s="44" t="s">
        <v>413</v>
      </c>
      <c r="L30" s="52">
        <v>0.25</v>
      </c>
      <c r="M30" s="75" t="s">
        <v>414</v>
      </c>
      <c r="N30" s="171" t="s">
        <v>415</v>
      </c>
      <c r="O30" s="196" t="s">
        <v>416</v>
      </c>
      <c r="P30" s="52">
        <v>0.9</v>
      </c>
      <c r="Q30" s="100" t="s">
        <v>417</v>
      </c>
      <c r="R30" s="9" t="s">
        <v>418</v>
      </c>
    </row>
    <row r="31" spans="1:18" s="10" customFormat="1" ht="121.5">
      <c r="A31" s="259"/>
      <c r="B31" s="12" t="s">
        <v>120</v>
      </c>
      <c r="C31" s="68" t="s">
        <v>419</v>
      </c>
      <c r="D31" s="37" t="s">
        <v>420</v>
      </c>
      <c r="E31" s="20" t="s">
        <v>421</v>
      </c>
      <c r="F31" s="21" t="s">
        <v>22</v>
      </c>
      <c r="G31" s="44" t="s">
        <v>380</v>
      </c>
      <c r="H31" s="52">
        <v>0</v>
      </c>
      <c r="I31" s="26"/>
      <c r="J31" s="66"/>
      <c r="K31" s="44" t="s">
        <v>374</v>
      </c>
      <c r="L31" s="52">
        <v>0</v>
      </c>
      <c r="M31" s="75"/>
      <c r="N31" s="105"/>
      <c r="O31" s="177" t="s">
        <v>422</v>
      </c>
      <c r="P31" s="52">
        <v>1</v>
      </c>
      <c r="Q31" s="100" t="s">
        <v>423</v>
      </c>
      <c r="R31" s="9"/>
    </row>
    <row r="32" spans="1:18" s="10" customFormat="1" ht="57.75">
      <c r="A32" s="259"/>
      <c r="B32" s="12" t="s">
        <v>120</v>
      </c>
      <c r="C32" s="68" t="s">
        <v>419</v>
      </c>
      <c r="D32" s="37" t="s">
        <v>424</v>
      </c>
      <c r="E32" s="20" t="s">
        <v>425</v>
      </c>
      <c r="F32" s="21" t="s">
        <v>22</v>
      </c>
      <c r="G32" s="44" t="s">
        <v>380</v>
      </c>
      <c r="H32" s="52">
        <v>0</v>
      </c>
      <c r="I32" s="26"/>
      <c r="J32" s="66"/>
      <c r="K32" s="44" t="s">
        <v>374</v>
      </c>
      <c r="L32" s="52">
        <v>0</v>
      </c>
      <c r="M32" s="75"/>
      <c r="N32" s="105"/>
      <c r="O32" s="177" t="s">
        <v>422</v>
      </c>
      <c r="P32" s="52">
        <v>1</v>
      </c>
      <c r="Q32" s="165" t="s">
        <v>406</v>
      </c>
      <c r="R32" s="9"/>
    </row>
    <row r="33" spans="1:18" s="10" customFormat="1" ht="384.75">
      <c r="A33" s="259" t="s">
        <v>155</v>
      </c>
      <c r="B33" s="12" t="s">
        <v>156</v>
      </c>
      <c r="C33" s="68" t="s">
        <v>157</v>
      </c>
      <c r="D33" s="20" t="s">
        <v>426</v>
      </c>
      <c r="E33" s="20" t="s">
        <v>427</v>
      </c>
      <c r="F33" s="21" t="s">
        <v>428</v>
      </c>
      <c r="G33" s="157" t="s">
        <v>429</v>
      </c>
      <c r="H33" s="52">
        <v>0.6</v>
      </c>
      <c r="I33" s="53" t="s">
        <v>430</v>
      </c>
      <c r="J33" s="78"/>
      <c r="K33" s="157" t="s">
        <v>431</v>
      </c>
      <c r="L33" s="52">
        <v>1</v>
      </c>
      <c r="M33" s="53" t="s">
        <v>430</v>
      </c>
      <c r="N33" s="9"/>
      <c r="O33" s="96" t="s">
        <v>432</v>
      </c>
      <c r="P33" s="52">
        <v>1</v>
      </c>
      <c r="Q33" s="53" t="s">
        <v>430</v>
      </c>
      <c r="R33" s="9"/>
    </row>
    <row r="34" spans="1:18" s="10" customFormat="1" ht="409.6">
      <c r="A34" s="259"/>
      <c r="B34" s="12" t="s">
        <v>156</v>
      </c>
      <c r="C34" s="68" t="s">
        <v>157</v>
      </c>
      <c r="D34" s="20" t="s">
        <v>433</v>
      </c>
      <c r="E34" s="20" t="s">
        <v>434</v>
      </c>
      <c r="F34" s="21" t="s">
        <v>428</v>
      </c>
      <c r="G34" s="15" t="s">
        <v>435</v>
      </c>
      <c r="H34" s="52">
        <v>0.2</v>
      </c>
      <c r="I34" s="53" t="s">
        <v>436</v>
      </c>
      <c r="J34" s="78"/>
      <c r="K34" s="157" t="s">
        <v>437</v>
      </c>
      <c r="L34" s="52">
        <v>0.7</v>
      </c>
      <c r="M34" s="53" t="s">
        <v>438</v>
      </c>
      <c r="N34" s="38"/>
      <c r="O34" s="20" t="s">
        <v>439</v>
      </c>
      <c r="P34" s="52">
        <v>1</v>
      </c>
      <c r="Q34" s="100" t="s">
        <v>440</v>
      </c>
      <c r="R34" s="9"/>
    </row>
    <row r="35" spans="1:18" s="10" customFormat="1" ht="409.5">
      <c r="A35" s="259"/>
      <c r="B35" s="12" t="s">
        <v>156</v>
      </c>
      <c r="C35" s="68" t="s">
        <v>157</v>
      </c>
      <c r="D35" s="20" t="s">
        <v>441</v>
      </c>
      <c r="E35" s="20" t="s">
        <v>442</v>
      </c>
      <c r="F35" s="21" t="s">
        <v>428</v>
      </c>
      <c r="G35" s="15" t="s">
        <v>443</v>
      </c>
      <c r="H35" s="52">
        <v>0.6</v>
      </c>
      <c r="I35" s="53" t="s">
        <v>444</v>
      </c>
      <c r="J35" s="78"/>
      <c r="K35" s="157" t="s">
        <v>445</v>
      </c>
      <c r="L35" s="52">
        <v>0.9</v>
      </c>
      <c r="M35" s="53" t="s">
        <v>446</v>
      </c>
      <c r="N35" s="38"/>
      <c r="O35" s="20" t="s">
        <v>447</v>
      </c>
      <c r="P35" s="52">
        <v>1</v>
      </c>
      <c r="Q35" s="53" t="s">
        <v>446</v>
      </c>
      <c r="R35" s="9"/>
    </row>
    <row r="36" spans="1:18" s="10" customFormat="1" ht="270.75">
      <c r="A36" s="259"/>
      <c r="B36" s="12" t="s">
        <v>156</v>
      </c>
      <c r="C36" s="68" t="s">
        <v>157</v>
      </c>
      <c r="D36" s="20" t="s">
        <v>448</v>
      </c>
      <c r="E36" s="20" t="s">
        <v>449</v>
      </c>
      <c r="F36" s="21" t="s">
        <v>450</v>
      </c>
      <c r="G36" s="164" t="s">
        <v>451</v>
      </c>
      <c r="H36" s="52">
        <v>0.3</v>
      </c>
      <c r="I36" s="53" t="s">
        <v>452</v>
      </c>
      <c r="J36" s="78"/>
      <c r="K36" s="157" t="s">
        <v>453</v>
      </c>
      <c r="L36" s="52">
        <v>0.5</v>
      </c>
      <c r="M36" s="53" t="s">
        <v>454</v>
      </c>
      <c r="N36" s="38"/>
      <c r="O36" s="68" t="s">
        <v>455</v>
      </c>
      <c r="P36" s="52">
        <v>0.9</v>
      </c>
      <c r="Q36" s="53" t="s">
        <v>456</v>
      </c>
      <c r="R36" s="9"/>
    </row>
    <row r="37" spans="1:18" s="10" customFormat="1" ht="409.5">
      <c r="A37" s="259"/>
      <c r="B37" s="12" t="s">
        <v>156</v>
      </c>
      <c r="C37" s="21" t="s">
        <v>164</v>
      </c>
      <c r="D37" s="20" t="s">
        <v>457</v>
      </c>
      <c r="E37" s="20" t="s">
        <v>458</v>
      </c>
      <c r="F37" s="21" t="s">
        <v>428</v>
      </c>
      <c r="G37" s="96" t="s">
        <v>459</v>
      </c>
      <c r="H37" s="52">
        <v>1</v>
      </c>
      <c r="I37" s="53" t="s">
        <v>460</v>
      </c>
      <c r="J37" s="78"/>
      <c r="K37" s="157" t="s">
        <v>461</v>
      </c>
      <c r="L37" s="52">
        <v>0.9</v>
      </c>
      <c r="M37" s="53" t="s">
        <v>462</v>
      </c>
      <c r="N37" s="9"/>
      <c r="O37" s="157" t="s">
        <v>463</v>
      </c>
      <c r="P37" s="52">
        <v>1</v>
      </c>
      <c r="Q37" s="53" t="s">
        <v>462</v>
      </c>
      <c r="R37" s="9"/>
    </row>
    <row r="38" spans="1:18" s="161" customFormat="1" ht="409.5">
      <c r="A38" s="259"/>
      <c r="B38" s="81" t="s">
        <v>464</v>
      </c>
      <c r="C38" s="81" t="s">
        <v>465</v>
      </c>
      <c r="D38" s="157" t="s">
        <v>466</v>
      </c>
      <c r="E38" s="157" t="s">
        <v>467</v>
      </c>
      <c r="F38" s="81" t="s">
        <v>428</v>
      </c>
      <c r="G38" s="157" t="s">
        <v>468</v>
      </c>
      <c r="H38" s="158">
        <v>0</v>
      </c>
      <c r="I38" s="159" t="s">
        <v>169</v>
      </c>
      <c r="J38" s="78"/>
      <c r="K38" s="157" t="s">
        <v>469</v>
      </c>
      <c r="L38" s="158">
        <v>0.1</v>
      </c>
      <c r="M38" s="101" t="s">
        <v>169</v>
      </c>
      <c r="N38" s="160"/>
      <c r="O38" s="157" t="s">
        <v>470</v>
      </c>
      <c r="P38" s="158">
        <v>0.2</v>
      </c>
      <c r="Q38" s="101" t="s">
        <v>169</v>
      </c>
      <c r="R38" s="66"/>
    </row>
    <row r="39" spans="1:18" s="10" customFormat="1" ht="213.75">
      <c r="A39" s="259"/>
      <c r="B39" s="12" t="s">
        <v>156</v>
      </c>
      <c r="C39" s="21" t="s">
        <v>164</v>
      </c>
      <c r="D39" s="20" t="s">
        <v>471</v>
      </c>
      <c r="E39" s="20" t="s">
        <v>472</v>
      </c>
      <c r="F39" s="21" t="s">
        <v>428</v>
      </c>
      <c r="G39" s="15" t="s">
        <v>473</v>
      </c>
      <c r="H39" s="52">
        <v>0.8</v>
      </c>
      <c r="I39" s="124" t="s">
        <v>474</v>
      </c>
      <c r="J39" s="66"/>
      <c r="K39" s="157" t="s">
        <v>475</v>
      </c>
      <c r="L39" s="52">
        <v>1</v>
      </c>
      <c r="M39" s="124" t="s">
        <v>474</v>
      </c>
      <c r="N39" s="9"/>
      <c r="O39" s="8" t="s">
        <v>476</v>
      </c>
      <c r="P39" s="52">
        <v>1</v>
      </c>
      <c r="Q39" s="124" t="s">
        <v>474</v>
      </c>
      <c r="R39" s="9"/>
    </row>
    <row r="40" spans="1:18" s="10" customFormat="1" ht="225">
      <c r="A40" s="259"/>
      <c r="B40" s="12" t="s">
        <v>156</v>
      </c>
      <c r="C40" s="21" t="s">
        <v>164</v>
      </c>
      <c r="D40" s="20" t="s">
        <v>477</v>
      </c>
      <c r="E40" s="20" t="s">
        <v>478</v>
      </c>
      <c r="F40" s="21" t="s">
        <v>428</v>
      </c>
      <c r="G40" s="15" t="s">
        <v>479</v>
      </c>
      <c r="H40" s="52">
        <v>0</v>
      </c>
      <c r="I40" s="53" t="s">
        <v>480</v>
      </c>
      <c r="J40" s="78"/>
      <c r="K40" s="157" t="s">
        <v>481</v>
      </c>
      <c r="L40" s="52">
        <v>1</v>
      </c>
      <c r="M40" s="53" t="s">
        <v>482</v>
      </c>
      <c r="N40" s="9"/>
      <c r="O40" s="15" t="s">
        <v>483</v>
      </c>
      <c r="P40" s="52">
        <v>1</v>
      </c>
      <c r="Q40" s="53" t="s">
        <v>482</v>
      </c>
      <c r="R40" s="9"/>
    </row>
    <row r="41" spans="1:18" s="10" customFormat="1" ht="156" customHeight="1">
      <c r="A41" s="259"/>
      <c r="B41" s="81" t="s">
        <v>464</v>
      </c>
      <c r="C41" s="21" t="s">
        <v>164</v>
      </c>
      <c r="D41" s="20" t="s">
        <v>484</v>
      </c>
      <c r="E41" s="20" t="s">
        <v>485</v>
      </c>
      <c r="F41" s="21" t="s">
        <v>486</v>
      </c>
      <c r="G41" s="15" t="s">
        <v>487</v>
      </c>
      <c r="H41" s="52">
        <v>0.2</v>
      </c>
      <c r="I41" s="162" t="s">
        <v>488</v>
      </c>
      <c r="J41" s="66"/>
      <c r="K41" s="157" t="s">
        <v>489</v>
      </c>
      <c r="L41" s="52">
        <v>0.5</v>
      </c>
      <c r="M41" s="53" t="s">
        <v>490</v>
      </c>
      <c r="N41" s="9"/>
      <c r="O41" s="196" t="s">
        <v>491</v>
      </c>
      <c r="P41" s="52">
        <v>1</v>
      </c>
      <c r="Q41" s="100" t="s">
        <v>492</v>
      </c>
      <c r="R41" s="9"/>
    </row>
    <row r="42" spans="1:18" s="149" customFormat="1" ht="87.75" customHeight="1">
      <c r="A42" s="260"/>
      <c r="B42" s="142" t="s">
        <v>156</v>
      </c>
      <c r="C42" s="150" t="s">
        <v>172</v>
      </c>
      <c r="D42" s="154" t="s">
        <v>493</v>
      </c>
      <c r="E42" s="144" t="s">
        <v>494</v>
      </c>
      <c r="F42" s="143" t="s">
        <v>175</v>
      </c>
      <c r="G42" s="148" t="s">
        <v>495</v>
      </c>
      <c r="H42" s="145">
        <v>0.1</v>
      </c>
      <c r="I42" s="153" t="s">
        <v>412</v>
      </c>
      <c r="J42" s="146"/>
      <c r="K42" s="148" t="s">
        <v>496</v>
      </c>
      <c r="L42" s="145">
        <v>0.8</v>
      </c>
      <c r="M42" s="155" t="s">
        <v>497</v>
      </c>
      <c r="N42" s="147"/>
      <c r="O42" s="151" t="s">
        <v>498</v>
      </c>
      <c r="P42" s="145">
        <v>1</v>
      </c>
      <c r="Q42" s="198"/>
      <c r="R42" s="147"/>
    </row>
    <row r="43" spans="1:18" s="277" customFormat="1" ht="409.5">
      <c r="A43" s="260"/>
      <c r="B43" s="265" t="s">
        <v>156</v>
      </c>
      <c r="C43" s="266" t="s">
        <v>172</v>
      </c>
      <c r="D43" s="267" t="s">
        <v>178</v>
      </c>
      <c r="E43" s="268" t="s">
        <v>179</v>
      </c>
      <c r="F43" s="269" t="s">
        <v>175</v>
      </c>
      <c r="G43" s="270" t="s">
        <v>499</v>
      </c>
      <c r="H43" s="58">
        <v>0.1</v>
      </c>
      <c r="I43" s="271" t="s">
        <v>500</v>
      </c>
      <c r="J43" s="272"/>
      <c r="K43" s="273" t="s">
        <v>501</v>
      </c>
      <c r="L43" s="58">
        <v>0.54600000000000004</v>
      </c>
      <c r="M43" s="274" t="s">
        <v>502</v>
      </c>
      <c r="N43" s="275"/>
      <c r="O43" s="273" t="s">
        <v>503</v>
      </c>
      <c r="P43" s="58">
        <v>0.95</v>
      </c>
      <c r="Q43" s="276" t="s">
        <v>504</v>
      </c>
      <c r="R43" s="275" t="s">
        <v>505</v>
      </c>
    </row>
    <row r="44" spans="1:18" s="10" customFormat="1" ht="409.5">
      <c r="A44" s="259"/>
      <c r="B44" s="12" t="s">
        <v>156</v>
      </c>
      <c r="C44" s="68" t="s">
        <v>183</v>
      </c>
      <c r="D44" s="20" t="s">
        <v>506</v>
      </c>
      <c r="E44" s="20" t="s">
        <v>507</v>
      </c>
      <c r="F44" s="21" t="s">
        <v>428</v>
      </c>
      <c r="G44" s="15" t="s">
        <v>508</v>
      </c>
      <c r="H44" s="52">
        <v>0.5</v>
      </c>
      <c r="I44" s="53" t="s">
        <v>509</v>
      </c>
      <c r="J44" s="66"/>
      <c r="K44" s="68" t="s">
        <v>510</v>
      </c>
      <c r="L44" s="52">
        <v>0.8</v>
      </c>
      <c r="M44" s="53" t="s">
        <v>511</v>
      </c>
      <c r="N44" s="171" t="s">
        <v>512</v>
      </c>
      <c r="O44" s="20" t="s">
        <v>513</v>
      </c>
      <c r="P44" s="52">
        <v>1</v>
      </c>
      <c r="Q44" s="53" t="s">
        <v>511</v>
      </c>
      <c r="R44" s="9"/>
    </row>
    <row r="45" spans="1:18" s="10" customFormat="1" ht="409.5">
      <c r="A45" s="259"/>
      <c r="B45" s="12" t="s">
        <v>156</v>
      </c>
      <c r="C45" s="68" t="s">
        <v>183</v>
      </c>
      <c r="D45" s="20" t="s">
        <v>514</v>
      </c>
      <c r="E45" s="20" t="s">
        <v>515</v>
      </c>
      <c r="F45" s="21" t="s">
        <v>516</v>
      </c>
      <c r="G45" s="199" t="s">
        <v>517</v>
      </c>
      <c r="H45" s="52">
        <v>0.5</v>
      </c>
      <c r="I45" s="53" t="s">
        <v>518</v>
      </c>
      <c r="J45" s="66"/>
      <c r="K45" s="68" t="s">
        <v>519</v>
      </c>
      <c r="L45" s="52">
        <v>1</v>
      </c>
      <c r="M45" s="53" t="s">
        <v>520</v>
      </c>
      <c r="N45" s="9"/>
      <c r="O45" s="20" t="s">
        <v>521</v>
      </c>
      <c r="P45" s="52">
        <v>1</v>
      </c>
      <c r="Q45" s="53" t="s">
        <v>520</v>
      </c>
      <c r="R45" s="9"/>
    </row>
    <row r="46" spans="1:18" s="10" customFormat="1" ht="240">
      <c r="A46" s="259"/>
      <c r="B46" s="81" t="s">
        <v>464</v>
      </c>
      <c r="C46" s="163" t="s">
        <v>522</v>
      </c>
      <c r="D46" s="20" t="s">
        <v>523</v>
      </c>
      <c r="E46" s="20" t="s">
        <v>524</v>
      </c>
      <c r="F46" s="21" t="s">
        <v>428</v>
      </c>
      <c r="G46" s="157" t="s">
        <v>525</v>
      </c>
      <c r="H46" s="52">
        <v>0.5</v>
      </c>
      <c r="I46" s="53" t="s">
        <v>526</v>
      </c>
      <c r="J46" s="66"/>
      <c r="K46" s="157" t="s">
        <v>525</v>
      </c>
      <c r="L46" s="52">
        <v>0.5</v>
      </c>
      <c r="M46" s="53" t="s">
        <v>527</v>
      </c>
      <c r="N46" s="9"/>
      <c r="O46" s="20" t="s">
        <v>528</v>
      </c>
      <c r="P46" s="52">
        <v>1</v>
      </c>
      <c r="Q46" s="53" t="s">
        <v>526</v>
      </c>
      <c r="R46" s="9"/>
    </row>
    <row r="47" spans="1:18" s="10" customFormat="1" ht="409.5">
      <c r="A47" s="259"/>
      <c r="B47" s="12" t="s">
        <v>156</v>
      </c>
      <c r="C47" s="68" t="s">
        <v>194</v>
      </c>
      <c r="D47" s="20" t="s">
        <v>529</v>
      </c>
      <c r="E47" s="20" t="s">
        <v>530</v>
      </c>
      <c r="F47" s="21" t="s">
        <v>531</v>
      </c>
      <c r="G47" s="15" t="s">
        <v>532</v>
      </c>
      <c r="H47" s="52">
        <v>0.55000000000000004</v>
      </c>
      <c r="I47" s="53" t="s">
        <v>533</v>
      </c>
      <c r="J47" s="66"/>
      <c r="K47" s="157" t="s">
        <v>534</v>
      </c>
      <c r="L47" s="52">
        <v>0.65</v>
      </c>
      <c r="M47" s="53" t="s">
        <v>535</v>
      </c>
      <c r="N47" s="31"/>
      <c r="O47" s="27" t="s">
        <v>536</v>
      </c>
      <c r="P47" s="52">
        <v>0.65</v>
      </c>
      <c r="Q47" s="53" t="s">
        <v>535</v>
      </c>
      <c r="R47" s="9"/>
    </row>
    <row r="48" spans="1:18" s="10" customFormat="1" ht="313.5">
      <c r="A48" s="259"/>
      <c r="B48" s="12" t="s">
        <v>156</v>
      </c>
      <c r="C48" s="68" t="s">
        <v>194</v>
      </c>
      <c r="D48" s="15" t="s">
        <v>537</v>
      </c>
      <c r="E48" s="15" t="s">
        <v>538</v>
      </c>
      <c r="F48" s="143" t="s">
        <v>539</v>
      </c>
      <c r="G48" s="15" t="s">
        <v>540</v>
      </c>
      <c r="H48" s="52">
        <v>0.33</v>
      </c>
      <c r="I48" s="53" t="s">
        <v>541</v>
      </c>
      <c r="J48" s="78"/>
      <c r="K48" s="157" t="s">
        <v>542</v>
      </c>
      <c r="L48" s="52">
        <v>0.7</v>
      </c>
      <c r="M48" s="53" t="s">
        <v>520</v>
      </c>
      <c r="N48" s="9"/>
      <c r="O48" s="157" t="s">
        <v>543</v>
      </c>
      <c r="P48" s="52">
        <v>1</v>
      </c>
      <c r="Q48" s="53" t="s">
        <v>474</v>
      </c>
      <c r="R48" s="9"/>
    </row>
    <row r="49" spans="1:18" s="10" customFormat="1" ht="300">
      <c r="A49" s="259"/>
      <c r="B49" s="12" t="s">
        <v>156</v>
      </c>
      <c r="C49" s="68" t="s">
        <v>194</v>
      </c>
      <c r="D49" s="20" t="s">
        <v>544</v>
      </c>
      <c r="E49" s="20" t="s">
        <v>545</v>
      </c>
      <c r="F49" s="143" t="s">
        <v>546</v>
      </c>
      <c r="G49" s="15" t="s">
        <v>547</v>
      </c>
      <c r="H49" s="52">
        <v>1</v>
      </c>
      <c r="I49" s="53" t="s">
        <v>548</v>
      </c>
      <c r="J49" s="66"/>
      <c r="K49" s="157" t="s">
        <v>549</v>
      </c>
      <c r="L49" s="52">
        <v>1</v>
      </c>
      <c r="M49" s="53" t="s">
        <v>526</v>
      </c>
      <c r="N49" s="9"/>
      <c r="O49" s="157" t="s">
        <v>550</v>
      </c>
      <c r="P49" s="52">
        <v>1</v>
      </c>
      <c r="Q49" s="53" t="s">
        <v>526</v>
      </c>
      <c r="R49" s="9"/>
    </row>
    <row r="50" spans="1:18" s="10" customFormat="1" ht="114">
      <c r="A50" s="259"/>
      <c r="B50" s="63" t="s">
        <v>203</v>
      </c>
      <c r="C50" s="25" t="s">
        <v>204</v>
      </c>
      <c r="D50" s="37" t="s">
        <v>551</v>
      </c>
      <c r="E50" s="20" t="s">
        <v>552</v>
      </c>
      <c r="F50" s="143" t="s">
        <v>207</v>
      </c>
      <c r="G50" s="15" t="s">
        <v>553</v>
      </c>
      <c r="H50" s="52">
        <v>1</v>
      </c>
      <c r="I50" s="53" t="s">
        <v>213</v>
      </c>
      <c r="J50" s="76"/>
      <c r="K50" s="15" t="s">
        <v>554</v>
      </c>
      <c r="L50" s="52">
        <v>0.97099999999999997</v>
      </c>
      <c r="M50" s="53" t="s">
        <v>213</v>
      </c>
      <c r="N50" s="9"/>
      <c r="O50" s="15" t="s">
        <v>554</v>
      </c>
      <c r="P50" s="52">
        <v>0.97099999999999997</v>
      </c>
      <c r="Q50" s="53" t="s">
        <v>213</v>
      </c>
      <c r="R50" s="9"/>
    </row>
    <row r="51" spans="1:18" s="10" customFormat="1" ht="114">
      <c r="A51" s="259"/>
      <c r="B51" s="63" t="s">
        <v>203</v>
      </c>
      <c r="C51" s="25" t="s">
        <v>204</v>
      </c>
      <c r="D51" s="37" t="s">
        <v>555</v>
      </c>
      <c r="E51" s="20" t="s">
        <v>206</v>
      </c>
      <c r="F51" s="143" t="s">
        <v>207</v>
      </c>
      <c r="G51" s="15" t="s">
        <v>553</v>
      </c>
      <c r="H51" s="52">
        <v>1</v>
      </c>
      <c r="I51" s="53" t="s">
        <v>213</v>
      </c>
      <c r="J51" s="95"/>
      <c r="K51" s="15" t="s">
        <v>554</v>
      </c>
      <c r="L51" s="52">
        <v>0.97099999999999997</v>
      </c>
      <c r="M51" s="53" t="s">
        <v>213</v>
      </c>
      <c r="N51" s="105"/>
      <c r="O51" s="15" t="s">
        <v>554</v>
      </c>
      <c r="P51" s="52">
        <v>0.97099999999999997</v>
      </c>
      <c r="Q51" s="53" t="s">
        <v>213</v>
      </c>
      <c r="R51" s="9"/>
    </row>
    <row r="52" spans="1:18" s="277" customFormat="1" ht="229.5">
      <c r="A52" s="259"/>
      <c r="B52" s="278" t="s">
        <v>203</v>
      </c>
      <c r="C52" s="283" t="s">
        <v>204</v>
      </c>
      <c r="D52" s="267" t="s">
        <v>556</v>
      </c>
      <c r="E52" s="268" t="s">
        <v>206</v>
      </c>
      <c r="F52" s="269" t="s">
        <v>557</v>
      </c>
      <c r="G52" s="284" t="s">
        <v>558</v>
      </c>
      <c r="H52" s="58">
        <v>0.33300000000000002</v>
      </c>
      <c r="I52" s="285" t="s">
        <v>320</v>
      </c>
      <c r="J52" s="272"/>
      <c r="K52" s="286" t="s">
        <v>559</v>
      </c>
      <c r="L52" s="58">
        <v>0</v>
      </c>
      <c r="M52" s="285"/>
      <c r="N52" s="287"/>
      <c r="O52" s="288" t="s">
        <v>560</v>
      </c>
      <c r="P52" s="58">
        <v>1</v>
      </c>
      <c r="Q52" s="285" t="s">
        <v>561</v>
      </c>
      <c r="R52" s="275"/>
    </row>
    <row r="53" spans="1:18" s="10" customFormat="1" ht="199.5">
      <c r="A53" s="259"/>
      <c r="B53" s="63" t="s">
        <v>203</v>
      </c>
      <c r="C53" s="25" t="s">
        <v>204</v>
      </c>
      <c r="D53" s="37" t="s">
        <v>562</v>
      </c>
      <c r="E53" s="20" t="s">
        <v>206</v>
      </c>
      <c r="F53" s="143" t="s">
        <v>557</v>
      </c>
      <c r="G53" s="157" t="s">
        <v>563</v>
      </c>
      <c r="H53" s="52">
        <v>1</v>
      </c>
      <c r="I53" s="53" t="s">
        <v>564</v>
      </c>
      <c r="J53" s="76"/>
      <c r="K53" s="15" t="s">
        <v>565</v>
      </c>
      <c r="L53" s="52">
        <v>1</v>
      </c>
      <c r="M53" s="53" t="s">
        <v>566</v>
      </c>
      <c r="N53" s="9"/>
      <c r="O53" s="15" t="s">
        <v>565</v>
      </c>
      <c r="P53" s="52">
        <v>1</v>
      </c>
      <c r="Q53" s="53" t="s">
        <v>566</v>
      </c>
      <c r="R53" s="9"/>
    </row>
    <row r="54" spans="1:18" s="10" customFormat="1" ht="201.75">
      <c r="A54" s="259"/>
      <c r="B54" s="63" t="s">
        <v>203</v>
      </c>
      <c r="C54" s="25" t="s">
        <v>204</v>
      </c>
      <c r="D54" s="37" t="s">
        <v>567</v>
      </c>
      <c r="E54" s="20" t="s">
        <v>206</v>
      </c>
      <c r="F54" s="143" t="s">
        <v>557</v>
      </c>
      <c r="G54" s="157" t="s">
        <v>568</v>
      </c>
      <c r="H54" s="52">
        <v>0.2</v>
      </c>
      <c r="I54" s="53" t="s">
        <v>213</v>
      </c>
      <c r="J54" s="76"/>
      <c r="K54" s="157" t="s">
        <v>568</v>
      </c>
      <c r="L54" s="52">
        <v>0.5</v>
      </c>
      <c r="M54" s="53" t="s">
        <v>213</v>
      </c>
      <c r="N54" s="9"/>
      <c r="O54" s="157" t="s">
        <v>569</v>
      </c>
      <c r="P54" s="52">
        <v>0.5</v>
      </c>
      <c r="Q54" s="53" t="s">
        <v>213</v>
      </c>
      <c r="R54" s="9"/>
    </row>
    <row r="55" spans="1:18" s="10" customFormat="1" ht="409.6">
      <c r="A55" s="259"/>
      <c r="B55" s="63" t="s">
        <v>203</v>
      </c>
      <c r="C55" s="25" t="s">
        <v>204</v>
      </c>
      <c r="D55" s="37" t="s">
        <v>570</v>
      </c>
      <c r="E55" s="20" t="s">
        <v>215</v>
      </c>
      <c r="F55" s="21" t="s">
        <v>22</v>
      </c>
      <c r="G55" s="15" t="s">
        <v>571</v>
      </c>
      <c r="H55" s="52">
        <v>0</v>
      </c>
      <c r="I55" s="54"/>
      <c r="J55" s="76"/>
      <c r="K55" s="181" t="s">
        <v>572</v>
      </c>
      <c r="L55" s="52">
        <v>1</v>
      </c>
      <c r="M55" s="165" t="s">
        <v>573</v>
      </c>
      <c r="N55" s="171" t="s">
        <v>574</v>
      </c>
      <c r="O55" s="181" t="s">
        <v>572</v>
      </c>
      <c r="P55" s="52">
        <v>1</v>
      </c>
      <c r="Q55" s="97"/>
      <c r="R55" s="9"/>
    </row>
    <row r="56" spans="1:18" s="10" customFormat="1" ht="185.25">
      <c r="A56" s="259"/>
      <c r="B56" s="63" t="s">
        <v>203</v>
      </c>
      <c r="C56" s="25" t="s">
        <v>204</v>
      </c>
      <c r="D56" s="20" t="s">
        <v>575</v>
      </c>
      <c r="E56" s="20" t="s">
        <v>576</v>
      </c>
      <c r="F56" s="21" t="s">
        <v>577</v>
      </c>
      <c r="G56" s="15" t="s">
        <v>578</v>
      </c>
      <c r="H56" s="52">
        <v>0.4</v>
      </c>
      <c r="I56" s="74" t="s">
        <v>579</v>
      </c>
      <c r="J56" s="76"/>
      <c r="K56" s="15" t="s">
        <v>580</v>
      </c>
      <c r="L56" s="52">
        <v>1</v>
      </c>
      <c r="M56" s="97" t="s">
        <v>579</v>
      </c>
      <c r="N56" s="26"/>
      <c r="O56" s="15" t="s">
        <v>581</v>
      </c>
      <c r="P56" s="52">
        <v>1</v>
      </c>
      <c r="Q56" s="97" t="s">
        <v>579</v>
      </c>
      <c r="R56" s="9"/>
    </row>
    <row r="57" spans="1:18" s="10" customFormat="1" ht="285">
      <c r="A57" s="259"/>
      <c r="B57" s="63" t="s">
        <v>203</v>
      </c>
      <c r="C57" s="25" t="s">
        <v>221</v>
      </c>
      <c r="D57" s="20" t="s">
        <v>582</v>
      </c>
      <c r="E57" s="20" t="s">
        <v>583</v>
      </c>
      <c r="F57" s="21" t="s">
        <v>428</v>
      </c>
      <c r="G57" s="15" t="s">
        <v>584</v>
      </c>
      <c r="H57" s="52">
        <v>1</v>
      </c>
      <c r="I57" s="74" t="s">
        <v>585</v>
      </c>
      <c r="J57" s="76"/>
      <c r="K57" s="15" t="s">
        <v>584</v>
      </c>
      <c r="L57" s="52">
        <v>1</v>
      </c>
      <c r="M57" s="97" t="s">
        <v>585</v>
      </c>
      <c r="N57" s="31"/>
      <c r="O57" s="15" t="s">
        <v>586</v>
      </c>
      <c r="P57" s="52">
        <v>1</v>
      </c>
      <c r="Q57" s="97" t="s">
        <v>585</v>
      </c>
      <c r="R57" s="31"/>
    </row>
    <row r="58" spans="1:18" s="10" customFormat="1" ht="409.6">
      <c r="A58" s="259"/>
      <c r="B58" s="63" t="s">
        <v>203</v>
      </c>
      <c r="C58" s="25" t="s">
        <v>228</v>
      </c>
      <c r="D58" s="8" t="s">
        <v>587</v>
      </c>
      <c r="E58" s="20" t="s">
        <v>230</v>
      </c>
      <c r="F58" s="21" t="s">
        <v>588</v>
      </c>
      <c r="G58" s="15" t="s">
        <v>589</v>
      </c>
      <c r="H58" s="52">
        <v>0</v>
      </c>
      <c r="I58" s="26"/>
      <c r="J58" s="76"/>
      <c r="K58" s="15" t="s">
        <v>590</v>
      </c>
      <c r="L58" s="52">
        <v>0.1</v>
      </c>
      <c r="M58" s="26"/>
      <c r="N58" s="31"/>
      <c r="O58" s="15" t="s">
        <v>590</v>
      </c>
      <c r="P58" s="52">
        <v>0.1</v>
      </c>
      <c r="Q58" s="34"/>
      <c r="R58" s="9"/>
    </row>
    <row r="59" spans="1:18" s="161" customFormat="1" ht="342">
      <c r="A59" s="259"/>
      <c r="B59" s="163" t="s">
        <v>591</v>
      </c>
      <c r="C59" s="160" t="s">
        <v>592</v>
      </c>
      <c r="D59" s="157" t="s">
        <v>235</v>
      </c>
      <c r="E59" s="157" t="s">
        <v>236</v>
      </c>
      <c r="F59" s="209" t="s">
        <v>593</v>
      </c>
      <c r="G59" s="157" t="s">
        <v>594</v>
      </c>
      <c r="H59" s="158">
        <v>0.3</v>
      </c>
      <c r="I59" s="101" t="s">
        <v>169</v>
      </c>
      <c r="J59" s="78"/>
      <c r="K59" s="157" t="s">
        <v>595</v>
      </c>
      <c r="L59" s="158">
        <v>0.5</v>
      </c>
      <c r="M59" s="97" t="s">
        <v>596</v>
      </c>
      <c r="N59" s="66"/>
      <c r="O59" s="157" t="s">
        <v>597</v>
      </c>
      <c r="P59" s="158">
        <v>0.7</v>
      </c>
      <c r="Q59" s="101" t="s">
        <v>169</v>
      </c>
      <c r="R59" s="66"/>
    </row>
    <row r="60" spans="1:18" s="10" customFormat="1" ht="228">
      <c r="A60" s="259"/>
      <c r="B60" s="63" t="s">
        <v>203</v>
      </c>
      <c r="C60" s="68" t="s">
        <v>240</v>
      </c>
      <c r="D60" s="15" t="s">
        <v>598</v>
      </c>
      <c r="E60" s="20" t="s">
        <v>583</v>
      </c>
      <c r="F60" s="21" t="s">
        <v>428</v>
      </c>
      <c r="G60" s="203" t="s">
        <v>584</v>
      </c>
      <c r="H60" s="52">
        <v>1</v>
      </c>
      <c r="I60" s="74" t="s">
        <v>585</v>
      </c>
      <c r="J60" s="76"/>
      <c r="K60" s="87" t="s">
        <v>584</v>
      </c>
      <c r="L60" s="52">
        <v>1</v>
      </c>
      <c r="M60" s="97" t="s">
        <v>599</v>
      </c>
      <c r="N60" s="31"/>
      <c r="O60" s="38" t="s">
        <v>600</v>
      </c>
      <c r="P60" s="52">
        <v>1</v>
      </c>
      <c r="Q60" s="97" t="s">
        <v>599</v>
      </c>
      <c r="R60" s="31"/>
    </row>
    <row r="61" spans="1:18" s="10" customFormat="1" ht="409.5">
      <c r="A61" s="259"/>
      <c r="B61" s="63" t="s">
        <v>203</v>
      </c>
      <c r="C61" s="68" t="s">
        <v>240</v>
      </c>
      <c r="D61" s="15" t="s">
        <v>601</v>
      </c>
      <c r="E61" s="20" t="s">
        <v>602</v>
      </c>
      <c r="F61" s="143" t="s">
        <v>539</v>
      </c>
      <c r="G61" s="44" t="s">
        <v>603</v>
      </c>
      <c r="H61" s="52">
        <v>0.5</v>
      </c>
      <c r="I61" s="137" t="s">
        <v>604</v>
      </c>
      <c r="J61" s="76"/>
      <c r="K61" s="176" t="s">
        <v>605</v>
      </c>
      <c r="L61" s="52">
        <v>0.8</v>
      </c>
      <c r="M61" s="84" t="s">
        <v>606</v>
      </c>
      <c r="N61" s="171" t="s">
        <v>607</v>
      </c>
      <c r="O61" s="176" t="s">
        <v>608</v>
      </c>
      <c r="P61" s="52">
        <v>1</v>
      </c>
      <c r="Q61" s="84" t="s">
        <v>609</v>
      </c>
      <c r="R61" s="9"/>
    </row>
    <row r="62" spans="1:18" s="277" customFormat="1" ht="101.25">
      <c r="A62" s="259"/>
      <c r="B62" s="278" t="s">
        <v>203</v>
      </c>
      <c r="C62" s="266" t="s">
        <v>240</v>
      </c>
      <c r="D62" s="273" t="s">
        <v>610</v>
      </c>
      <c r="E62" s="279" t="s">
        <v>611</v>
      </c>
      <c r="F62" s="269" t="s">
        <v>22</v>
      </c>
      <c r="G62" s="279" t="s">
        <v>612</v>
      </c>
      <c r="H62" s="58">
        <v>0</v>
      </c>
      <c r="I62" s="279"/>
      <c r="J62" s="270"/>
      <c r="K62" s="280" t="s">
        <v>613</v>
      </c>
      <c r="L62" s="58">
        <v>0</v>
      </c>
      <c r="M62" s="60"/>
      <c r="N62" s="281"/>
      <c r="O62" s="282" t="s">
        <v>614</v>
      </c>
      <c r="P62" s="58">
        <v>0.5</v>
      </c>
      <c r="Q62" s="60"/>
      <c r="R62" s="275"/>
    </row>
    <row r="63" spans="1:18" s="10" customFormat="1" ht="409.5">
      <c r="A63" s="259"/>
      <c r="B63" s="63" t="s">
        <v>203</v>
      </c>
      <c r="C63" s="68" t="s">
        <v>240</v>
      </c>
      <c r="D63" s="15" t="s">
        <v>615</v>
      </c>
      <c r="E63" s="20" t="s">
        <v>616</v>
      </c>
      <c r="F63" s="143" t="s">
        <v>617</v>
      </c>
      <c r="G63" s="87" t="s">
        <v>618</v>
      </c>
      <c r="H63" s="52">
        <v>0.6</v>
      </c>
      <c r="I63" s="97" t="s">
        <v>541</v>
      </c>
      <c r="J63" s="67"/>
      <c r="K63" s="87" t="s">
        <v>619</v>
      </c>
      <c r="L63" s="52">
        <v>1</v>
      </c>
      <c r="M63" s="60" t="s">
        <v>620</v>
      </c>
      <c r="N63" s="31"/>
      <c r="O63" s="131" t="s">
        <v>621</v>
      </c>
      <c r="P63" s="52">
        <v>1</v>
      </c>
      <c r="Q63" s="60" t="s">
        <v>622</v>
      </c>
      <c r="R63" s="9"/>
    </row>
    <row r="64" spans="1:18" s="10" customFormat="1" ht="409.6">
      <c r="A64" s="259"/>
      <c r="B64" s="63" t="s">
        <v>203</v>
      </c>
      <c r="C64" s="68" t="s">
        <v>240</v>
      </c>
      <c r="D64" s="15" t="s">
        <v>623</v>
      </c>
      <c r="E64" s="15" t="s">
        <v>624</v>
      </c>
      <c r="F64" s="21" t="s">
        <v>625</v>
      </c>
      <c r="G64" s="44" t="s">
        <v>626</v>
      </c>
      <c r="H64" s="52">
        <v>0.5</v>
      </c>
      <c r="I64" s="97" t="s">
        <v>627</v>
      </c>
      <c r="J64" s="67"/>
      <c r="K64" s="44" t="s">
        <v>628</v>
      </c>
      <c r="L64" s="52">
        <v>1</v>
      </c>
      <c r="M64" s="97" t="s">
        <v>627</v>
      </c>
      <c r="N64" s="171" t="s">
        <v>629</v>
      </c>
      <c r="O64" s="25" t="s">
        <v>630</v>
      </c>
      <c r="P64" s="52">
        <v>0.6</v>
      </c>
      <c r="Q64" s="100"/>
      <c r="R64" s="9"/>
    </row>
    <row r="65" spans="1:18" ht="409.5">
      <c r="A65" s="2"/>
      <c r="B65" s="51" t="s">
        <v>248</v>
      </c>
      <c r="C65" s="98" t="s">
        <v>631</v>
      </c>
      <c r="D65" s="44" t="s">
        <v>632</v>
      </c>
      <c r="E65" s="42" t="s">
        <v>633</v>
      </c>
      <c r="F65" s="43" t="s">
        <v>634</v>
      </c>
      <c r="G65" s="183" t="s">
        <v>635</v>
      </c>
      <c r="H65" s="52">
        <v>0.108</v>
      </c>
      <c r="I65" s="75" t="s">
        <v>636</v>
      </c>
      <c r="J65" s="51"/>
      <c r="K65" s="183" t="s">
        <v>637</v>
      </c>
      <c r="L65" s="52">
        <v>0.85099999999999998</v>
      </c>
      <c r="M65" s="168" t="s">
        <v>638</v>
      </c>
      <c r="N65" s="51"/>
      <c r="O65" s="217" t="s">
        <v>639</v>
      </c>
      <c r="P65" s="52" t="s">
        <v>640</v>
      </c>
      <c r="Q65" s="184" t="s">
        <v>638</v>
      </c>
      <c r="R65" s="2"/>
    </row>
    <row r="66" spans="1:18" ht="409.5">
      <c r="A66" s="2"/>
      <c r="B66" s="51" t="s">
        <v>248</v>
      </c>
      <c r="C66" s="98" t="s">
        <v>641</v>
      </c>
      <c r="D66" s="87" t="s">
        <v>642</v>
      </c>
      <c r="E66" s="42" t="s">
        <v>643</v>
      </c>
      <c r="F66" s="43" t="s">
        <v>634</v>
      </c>
      <c r="G66" s="183" t="s">
        <v>644</v>
      </c>
      <c r="H66" s="52">
        <v>0.33</v>
      </c>
      <c r="I66" s="56" t="s">
        <v>645</v>
      </c>
      <c r="J66" s="51"/>
      <c r="K66" s="87" t="s">
        <v>646</v>
      </c>
      <c r="L66" s="52">
        <v>1</v>
      </c>
      <c r="M66" s="167" t="s">
        <v>647</v>
      </c>
      <c r="N66" s="51"/>
      <c r="O66" s="130" t="s">
        <v>648</v>
      </c>
      <c r="P66" s="52">
        <v>1</v>
      </c>
      <c r="Q66" s="167" t="s">
        <v>647</v>
      </c>
      <c r="R66" s="2"/>
    </row>
    <row r="67" spans="1:18" ht="409.5">
      <c r="A67" s="2"/>
      <c r="B67" s="51" t="s">
        <v>248</v>
      </c>
      <c r="C67" s="98" t="s">
        <v>649</v>
      </c>
      <c r="D67" s="1" t="s">
        <v>650</v>
      </c>
      <c r="E67" s="42" t="s">
        <v>251</v>
      </c>
      <c r="F67" s="43" t="s">
        <v>147</v>
      </c>
      <c r="G67" s="44" t="s">
        <v>651</v>
      </c>
      <c r="H67" s="52">
        <v>0.2</v>
      </c>
      <c r="I67" s="129" t="s">
        <v>652</v>
      </c>
      <c r="J67" s="2"/>
      <c r="K67" s="44" t="s">
        <v>653</v>
      </c>
      <c r="L67" s="52">
        <v>0.8</v>
      </c>
      <c r="M67" s="2" t="s">
        <v>654</v>
      </c>
      <c r="N67" s="2"/>
      <c r="O67" s="110" t="s">
        <v>655</v>
      </c>
      <c r="P67" s="52">
        <v>1</v>
      </c>
      <c r="Q67" s="77" t="s">
        <v>656</v>
      </c>
      <c r="R67" s="2" t="s">
        <v>657</v>
      </c>
    </row>
    <row r="68" spans="1:18" ht="409.5">
      <c r="A68" s="2"/>
      <c r="B68" s="51" t="s">
        <v>248</v>
      </c>
      <c r="C68" s="98" t="s">
        <v>658</v>
      </c>
      <c r="D68" s="1" t="s">
        <v>659</v>
      </c>
      <c r="E68" s="42" t="s">
        <v>660</v>
      </c>
      <c r="F68" s="43" t="s">
        <v>661</v>
      </c>
      <c r="G68" s="44" t="s">
        <v>662</v>
      </c>
      <c r="H68" s="52">
        <v>0.1</v>
      </c>
      <c r="I68" s="139" t="s">
        <v>412</v>
      </c>
      <c r="J68" s="2"/>
      <c r="K68" s="44" t="s">
        <v>663</v>
      </c>
      <c r="L68" s="52">
        <v>1</v>
      </c>
      <c r="M68" s="2" t="s">
        <v>664</v>
      </c>
      <c r="N68" s="2"/>
      <c r="O68" s="110" t="s">
        <v>665</v>
      </c>
      <c r="P68" s="52">
        <v>1</v>
      </c>
      <c r="Q68" s="216" t="s">
        <v>664</v>
      </c>
      <c r="R68" s="2"/>
    </row>
    <row r="69" spans="1:18" ht="409.5">
      <c r="A69" s="2"/>
      <c r="B69" s="204" t="s">
        <v>666</v>
      </c>
      <c r="C69" s="98" t="s">
        <v>667</v>
      </c>
      <c r="D69" s="1" t="s">
        <v>668</v>
      </c>
      <c r="E69" s="42" t="s">
        <v>669</v>
      </c>
      <c r="F69" s="43" t="s">
        <v>670</v>
      </c>
      <c r="G69" s="44" t="s">
        <v>671</v>
      </c>
      <c r="H69" s="52">
        <v>0.1</v>
      </c>
      <c r="I69" s="84" t="s">
        <v>412</v>
      </c>
      <c r="J69" s="2"/>
      <c r="K69" s="44" t="s">
        <v>672</v>
      </c>
      <c r="L69" s="52">
        <v>0.7</v>
      </c>
      <c r="M69" s="99" t="s">
        <v>673</v>
      </c>
      <c r="N69" s="2"/>
      <c r="O69" s="110" t="s">
        <v>674</v>
      </c>
      <c r="P69" s="52">
        <v>1</v>
      </c>
      <c r="Q69" s="99" t="s">
        <v>673</v>
      </c>
      <c r="R69" s="59"/>
    </row>
    <row r="70" spans="1:18" ht="237" customHeight="1">
      <c r="A70" s="2"/>
      <c r="B70" s="51" t="s">
        <v>248</v>
      </c>
      <c r="C70" s="98" t="s">
        <v>675</v>
      </c>
      <c r="D70" s="1" t="s">
        <v>676</v>
      </c>
      <c r="E70" s="42" t="s">
        <v>677</v>
      </c>
      <c r="F70" s="43" t="s">
        <v>678</v>
      </c>
      <c r="G70" s="44" t="s">
        <v>679</v>
      </c>
      <c r="H70" s="52">
        <v>0.1</v>
      </c>
      <c r="I70" s="84" t="s">
        <v>680</v>
      </c>
      <c r="J70" s="2"/>
      <c r="K70" s="1" t="s">
        <v>681</v>
      </c>
      <c r="L70" s="52">
        <v>0.84499999999999997</v>
      </c>
      <c r="M70" s="99" t="s">
        <v>682</v>
      </c>
      <c r="N70" s="2"/>
      <c r="O70" s="110" t="s">
        <v>683</v>
      </c>
      <c r="P70" s="52">
        <v>0.93500000000000005</v>
      </c>
      <c r="Q70" s="59"/>
      <c r="R70" s="2"/>
    </row>
    <row r="71" spans="1:18" ht="409.5">
      <c r="A71" s="2"/>
      <c r="B71" s="51" t="s">
        <v>248</v>
      </c>
      <c r="C71" s="98" t="s">
        <v>684</v>
      </c>
      <c r="D71" s="1" t="s">
        <v>685</v>
      </c>
      <c r="E71" s="44" t="s">
        <v>686</v>
      </c>
      <c r="F71" s="51" t="s">
        <v>670</v>
      </c>
      <c r="G71" s="44" t="s">
        <v>687</v>
      </c>
      <c r="H71" s="52">
        <v>0.2</v>
      </c>
      <c r="I71" s="84" t="s">
        <v>688</v>
      </c>
      <c r="J71" s="2"/>
      <c r="K71" s="1" t="s">
        <v>689</v>
      </c>
      <c r="L71" s="52">
        <v>0.75</v>
      </c>
      <c r="M71" s="99" t="s">
        <v>690</v>
      </c>
      <c r="N71" s="2"/>
      <c r="O71" s="110" t="s">
        <v>691</v>
      </c>
      <c r="P71" s="52">
        <v>0.85</v>
      </c>
      <c r="Q71" s="111"/>
      <c r="R71" s="2" t="s">
        <v>692</v>
      </c>
    </row>
    <row r="72" spans="1:18" ht="344.25">
      <c r="A72" s="2"/>
      <c r="B72" s="51" t="s">
        <v>248</v>
      </c>
      <c r="C72" s="98" t="s">
        <v>693</v>
      </c>
      <c r="D72" s="1" t="s">
        <v>694</v>
      </c>
      <c r="E72" s="44" t="s">
        <v>695</v>
      </c>
      <c r="F72" s="51" t="s">
        <v>696</v>
      </c>
      <c r="G72" s="44" t="s">
        <v>697</v>
      </c>
      <c r="H72" s="52">
        <v>0.5</v>
      </c>
      <c r="I72" s="83" t="s">
        <v>698</v>
      </c>
      <c r="J72" s="2"/>
      <c r="K72" s="44" t="s">
        <v>697</v>
      </c>
      <c r="L72" s="52">
        <v>1</v>
      </c>
      <c r="M72" s="83" t="s">
        <v>698</v>
      </c>
      <c r="N72" s="2"/>
      <c r="O72" s="210" t="s">
        <v>697</v>
      </c>
      <c r="P72" s="52">
        <v>1</v>
      </c>
      <c r="Q72" s="111"/>
      <c r="R72" s="2"/>
    </row>
    <row r="73" spans="1:18" ht="370.5">
      <c r="A73" s="2"/>
      <c r="B73" s="51" t="s">
        <v>248</v>
      </c>
      <c r="C73" s="98" t="s">
        <v>693</v>
      </c>
      <c r="D73" s="1" t="s">
        <v>699</v>
      </c>
      <c r="E73" s="44" t="s">
        <v>700</v>
      </c>
      <c r="F73" s="51" t="s">
        <v>696</v>
      </c>
      <c r="G73" s="44" t="s">
        <v>701</v>
      </c>
      <c r="H73" s="52">
        <v>0</v>
      </c>
      <c r="I73" s="44"/>
      <c r="J73" s="2"/>
      <c r="K73" s="1" t="s">
        <v>702</v>
      </c>
      <c r="L73" s="52">
        <v>0.1</v>
      </c>
      <c r="M73" s="99"/>
      <c r="N73" s="2"/>
      <c r="O73" s="110" t="s">
        <v>703</v>
      </c>
      <c r="P73" s="52">
        <v>0.1</v>
      </c>
      <c r="Q73" s="111"/>
      <c r="R73" s="2"/>
    </row>
    <row r="74" spans="1:18" ht="213.75" customHeight="1">
      <c r="A74" s="2"/>
      <c r="B74" s="51" t="s">
        <v>248</v>
      </c>
      <c r="C74" s="98" t="s">
        <v>693</v>
      </c>
      <c r="D74" s="1" t="s">
        <v>704</v>
      </c>
      <c r="E74" s="44" t="s">
        <v>705</v>
      </c>
      <c r="F74" s="51" t="s">
        <v>22</v>
      </c>
      <c r="G74" s="67" t="s">
        <v>706</v>
      </c>
      <c r="H74" s="52">
        <v>0</v>
      </c>
      <c r="I74" s="44"/>
      <c r="J74" s="2"/>
      <c r="K74" s="1" t="s">
        <v>702</v>
      </c>
      <c r="L74" s="52">
        <v>0.1</v>
      </c>
      <c r="M74" s="99" t="s">
        <v>707</v>
      </c>
      <c r="N74" s="171" t="s">
        <v>708</v>
      </c>
      <c r="O74" s="1" t="s">
        <v>709</v>
      </c>
      <c r="P74" s="52">
        <v>1</v>
      </c>
      <c r="Q74" s="59"/>
      <c r="R74" s="2"/>
    </row>
    <row r="75" spans="1:18">
      <c r="D75" s="85"/>
      <c r="E75" s="85"/>
      <c r="F75" s="85"/>
      <c r="H75" s="86"/>
      <c r="K75" s="30"/>
    </row>
    <row r="76" spans="1:18">
      <c r="D76" s="85"/>
      <c r="E76" s="85"/>
      <c r="F76" s="85"/>
      <c r="H76" s="86"/>
      <c r="K76" s="30"/>
    </row>
    <row r="77" spans="1:18">
      <c r="D77" s="85"/>
      <c r="E77" s="85"/>
      <c r="F77" s="85"/>
      <c r="H77" s="86"/>
      <c r="K77" s="30"/>
    </row>
    <row r="78" spans="1:18">
      <c r="K78" s="30"/>
    </row>
    <row r="79" spans="1:18">
      <c r="K79" s="30"/>
    </row>
    <row r="80" spans="1:18">
      <c r="K80" s="30"/>
    </row>
    <row r="81" spans="11:11">
      <c r="K81" s="30"/>
    </row>
    <row r="82" spans="11:11">
      <c r="K82" s="30"/>
    </row>
    <row r="83" spans="11:11">
      <c r="K83" s="30" t="s">
        <v>319</v>
      </c>
    </row>
    <row r="84" spans="11:11">
      <c r="K84" s="30"/>
    </row>
    <row r="85" spans="11:11">
      <c r="K85" s="30"/>
    </row>
    <row r="86" spans="11:11">
      <c r="K86" s="30"/>
    </row>
  </sheetData>
  <autoFilter ref="A7:R74" xr:uid="{00000000-0001-0000-0100-000000000000}"/>
  <mergeCells count="10">
    <mergeCell ref="A50:A64"/>
    <mergeCell ref="A33:A49"/>
    <mergeCell ref="A17:A20"/>
    <mergeCell ref="A21:A32"/>
    <mergeCell ref="A8:A16"/>
    <mergeCell ref="Q1:R1"/>
    <mergeCell ref="Q2:R2"/>
    <mergeCell ref="Q3:R3"/>
    <mergeCell ref="D2:G2"/>
    <mergeCell ref="A1:B3"/>
  </mergeCells>
  <hyperlinks>
    <hyperlink ref="I33" r:id="rId1" display="https://indeportesantioquia.sharepoint.com/sites/SGC2/Documentos%20compartidos/Forms/AllItems.aspx?id=%2Fsites%2FSGC2%2FDocumentos%20compartidos%2FServicio%20al%20Ciudadano%2FDOCUMENTOS%20DE%20CALIDAD%2FPolitica%2Dde%2DServicio%2Dal%2DCiudadano%2DV3%20%281%29%2Epdf&amp;parent=%2Fsites%2FSGC2%2FDocumentos%20compartidos%2FServicio%20al%20Ciudadano%2FDOCUMENTOS%20DE%20CALIDAD" xr:uid="{9A37498B-A6F8-46AB-807F-EAED8FF3238B}"/>
    <hyperlink ref="I34" r:id="rId2" xr:uid="{8C694C6D-FDFE-4D53-B671-D66618532DF1}"/>
    <hyperlink ref="I8" r:id="rId3" display="https://indeportesantioquia.sharepoint.com/:b:/r/sites/SGC2/Documentos%20compartidos/L_Mejoramiento_continuo/5.Documentos_Calidad/Politica%20de%20Gesti%C3%B3n%20del%20Riesgo%20V4%202024%20.pdf?csf=1&amp;web=1&amp;e=mtROmc" xr:uid="{33E29061-088D-4358-ABFF-AF185F767CB0}"/>
    <hyperlink ref="I35" r:id="rId4" xr:uid="{B6A805E3-0A83-4D62-8BE1-F5D562CDDE65}"/>
    <hyperlink ref="I37" r:id="rId5" display="https://indeportesantioquia.sharepoint.com/sites/SGC2/Documentos%20compartidos/Forms/AllItems.aspx?id=%2Fsites%2FSGC2%2FDocumentos%20compartidos%2FServicio%20al%20Ciudadano%2FDOCUMENTOS%20DE%20CALIDAD%2FANALISIS%20ENCUESTA%20DE%20SATISFACCI%C3%93N%20DE%20SERVICIO%20AL%20CIUDADANO%20PQRSDF%20SEMESTRE%202%2E2024%2Epdf&amp;parent=%2Fsites%2FSGC2%2FDocumentos%20compartidos%2FServicio%20al%20Ciudadano%2FDOCUMENTOS%20DE%20CALIDAD" xr:uid="{EEB025FB-ED01-4AD6-B168-7D4D953BB733}"/>
    <hyperlink ref="I39" r:id="rId6" xr:uid="{D1AD7CAB-0942-4979-9F7E-C67C316C8AFB}"/>
    <hyperlink ref="I40" r:id="rId7" display="https://indeportesantioquia.sharepoint.com/sites/SGC2/Documentos%20compartidos/Forms/AllItems.aspx?id=%2Fsites%2FSGC2%2FDocumentos%20compartidos%2FServicio%20al%20Ciudadano%2FDOCUMENTOS%20E%20INFORMES%20REALIZADOS%2FCanal%20Telef%C3%B3nico%20%2D%20Presencial&amp;viewid=a2f1d042%2Daf6e%2D4186%2Dbd4e%2Dc44ba5e39a84" xr:uid="{D07E6E96-C615-404F-9A0B-54B8B1E3953B}"/>
    <hyperlink ref="I45" r:id="rId8" display="https://indeportesantioquia.sharepoint.com/sites/SGC2/Documentos%20compartidos/Forms/AllItems.aspx?id=%2Fsites%2FSGC2%2FDocumentos%20compartidos%2FServicio%20al%20Ciudadano%2FDOCUMENTOS%20DE%20CALIDAD%2FD%2DSC%2D01%20Descripci%C3%B3n%20Rol%20del%20Defensor%20al%20Ciudadano%2Epdf&amp;parent=%2Fsites%2FSGC2%2FDocumentos%20compartidos%2FServicio%20al%20Ciudadano%2FDOCUMENTOS%20DE%20CALIDAD" xr:uid="{044C34FD-BDFC-46AC-BD97-DC5653BAE0D7}"/>
    <hyperlink ref="I46" r:id="rId9" display="https://indeportesantioquia.sharepoint.com/sites/SGC2/Documentos%20compartidos/Forms/AllItems.aspx?id=%2Fsites%2FSGC2%2FDocumentos%20compartidos%2FServicio%20al%20Ciudadano%2FDOCUMENTOS%20DE%20CALIDAD%2FManual%20Servicio%20al%20Ciudadano%20INDEPORTES%2Epdf&amp;parent=%2Fsites%2FSGC2%2FDocumentos%20compartidos%2FServicio%20al%20Ciudadano%2FDOCUMENTOS%20DE%20CALIDAD" xr:uid="{272770EE-DF47-4DDE-9F12-8C5312F0B9ED}"/>
    <hyperlink ref="I48" r:id="rId10" xr:uid="{3E34BC21-8549-4355-B58E-266289CF99E1}"/>
    <hyperlink ref="I49" r:id="rId11" xr:uid="{825B5450-4462-456B-A5EA-EBCE8BA32A01}"/>
    <hyperlink ref="I57" r:id="rId12" display="https://indeportesantioquia.sharepoint.com/sites/SGC2/Documentos%20compartidos/Forms/AllItems.aspx?csf=1&amp;web=1&amp;e=ZfhBHs&amp;CID=ab9781b2-8f45-4587-b0de-5186cccb4c29&amp;FolderCTID=0x012000C5E9938B695C614F81B31A90AFB16CA6&amp;id=%2Fsites%2FSGC2%2FDocumentos+compartidos%2FServicio+al+Ciudadano%2FPQRSDF%2FINDICADOR+DE+GESTI%C3%93N+DE+OPORTUNIDAD+PQRSDF+2025" xr:uid="{1A6396C9-9440-4249-B9D1-64E5D659E6C7}"/>
    <hyperlink ref="I60" r:id="rId13" display="https://indeportesantioquia.sharepoint.com/sites/SGC2/Documentos%20compartidos/Forms/AllItems.aspx?csf=1&amp;web=1&amp;e=ZfhBHs&amp;CID=ab9781b2-8f45-4587-b0de-5186cccb4c29&amp;FolderCTID=0x012000C5E9938B695C614F81B31A90AFB16CA6&amp;id=%2Fsites%2FSGC2%2FDocumentos+compartidos%2FServicio+al+Ciudadano%2FPQRSDF%2FINDICADOR+DE+GESTI%C3%93N+DE+OPORTUNIDAD+PQRSDF+2025" xr:uid="{679EF85C-A908-4B78-9EDE-0865567FA1A2}"/>
    <hyperlink ref="I61" r:id="rId14" display="https://indeportesantioquia.gov.co/mecanismos-para-la-atencion-al-ciudadano/" xr:uid="{E49DF85B-06EB-4E7A-8C14-1F7EB0D68855}"/>
    <hyperlink ref="I44" r:id="rId15" location="1744213355934-561e4786-62a2" display="https://indeportesantioquia.gov.co/acceso-informacion-publica/#1744213355934-561e4786-62a2 " xr:uid="{A415D9B5-8E3C-479D-9F3C-7FE99B9338E3}"/>
    <hyperlink ref="I38" r:id="rId16" xr:uid="{49879376-9C44-4D4B-BCD9-ED5BF8E88EC5}"/>
    <hyperlink ref="I59" r:id="rId17" xr:uid="{87E1A408-5208-4851-BBFC-711331F825BE}"/>
    <hyperlink ref="I56" r:id="rId18" xr:uid="{ACE2284D-77E1-4EFA-8320-6DC9F414CACE}"/>
    <hyperlink ref="I47" r:id="rId19" xr:uid="{24423F64-4712-4FFE-BD27-969CA9CB662D}"/>
    <hyperlink ref="I18" r:id="rId20" display="https://indeportesantioquia.sharepoint.com/sites/SGC2/Documentos%20compartidos/Forms/AllItems.aspx?id=%2Fsites%2FSGC2%2FDocumentos%20compartidos%2F2%2EPlan%20de%20Mejoramiento%2FEvidencias%2Finstitucional%2FServicio%20al%20Ciudadano%2FSC%2D19&amp;viewid=a2f1d042%2Daf6e%2D4186%2Dbd4e%2Dc44ba5e39a84&amp;p=true&amp;ga=1" xr:uid="{DA6BB5E5-156E-42E3-834F-D0D9AFD7A870}"/>
    <hyperlink ref="I67" r:id="rId21" location="1676579974533-3f26434f-a89a" xr:uid="{72AB9AD1-A5BC-4E48-BC93-E6731F6D92AD}"/>
    <hyperlink ref="I30" r:id="rId22" xr:uid="{3AB94FCF-4713-42E1-B3F9-4975A9805CD8}"/>
    <hyperlink ref="I42" r:id="rId23" xr:uid="{A4667DE6-DCDC-40C5-B8D9-97AAFF6F48BA}"/>
    <hyperlink ref="I68" r:id="rId24" xr:uid="{0AC64875-F538-4608-9B78-930F41242FFE}"/>
    <hyperlink ref="I69" r:id="rId25" xr:uid="{E2F6E4EA-AD83-42D7-8BAA-2A4ADF618147}"/>
    <hyperlink ref="I70" r:id="rId26" xr:uid="{A19C4623-CCAF-4E2E-B7DF-05DB054E5294}"/>
    <hyperlink ref="I71" r:id="rId27" xr:uid="{8F2F7CAF-F9E7-4760-9255-C8B2573E3D6F}"/>
    <hyperlink ref="I51" r:id="rId28" xr:uid="{43636A34-44A5-44AF-972F-DF793D255294}"/>
    <hyperlink ref="I50" r:id="rId29" xr:uid="{C423A862-691A-4A4F-932C-C2BD01C797A0}"/>
    <hyperlink ref="I53" r:id="rId30" xr:uid="{4EE82B92-CF47-481A-9F79-B4CE6011E301}"/>
    <hyperlink ref="I54" r:id="rId31" xr:uid="{661882B2-B8AA-46DA-AC5F-DE373EA1057B}"/>
    <hyperlink ref="I23" r:id="rId32" xr:uid="{D7D15803-6F38-4307-9901-DF5A0675F7FA}"/>
    <hyperlink ref="I9" r:id="rId33" xr:uid="{B5B4E892-39A2-4451-9191-A20C2FB292E1}"/>
    <hyperlink ref="I10" r:id="rId34" location="1706891432322-edb3fadb-6379" xr:uid="{213EA32B-F260-4238-8733-1D36B69E268B}"/>
    <hyperlink ref="I11" r:id="rId35" location="1706891432322-edb3fadb-6379" xr:uid="{A29771CB-753C-4EB4-B51B-DB38713F5A99}"/>
    <hyperlink ref="I65" r:id="rId36" display="https://community.secop.gov.co/Public/Tendering/OpportunityDetail/Index?noticeUID=CO1.NTC.7995184&amp;isFromPublicArea=True&amp;isModal=False" xr:uid="{D412577F-892C-422B-91E4-E26BBAFE50DF}"/>
    <hyperlink ref="I66" r:id="rId37" xr:uid="{D01B6B39-A65A-447A-ABBD-17C043AF3664}"/>
    <hyperlink ref="I43" r:id="rId38" xr:uid="{63B7232A-1846-42EF-BABE-824609732C11}"/>
    <hyperlink ref="I64" r:id="rId39" xr:uid="{0A9DFF84-6A95-4BDB-9819-1E4863F6A03B}"/>
    <hyperlink ref="I13" r:id="rId40" display="https://indeportesantioquia.sharepoint.com/:b:/r/sites/SGC2/Documentos%20compartidos/3.1%20Evidencias%20deRriegos/Mejoramiento%20continuo/Evidencias%20Riesgos%202025/Riesgos%20de%20Gesti%C3%B3n%202025/Asesoria%20en%20Riesgos%202025%20(1).pdf?csf=1&amp;web=1&amp;e=OGLVnC" xr:uid="{001F004D-6A93-4575-8953-BB28853403A2}"/>
    <hyperlink ref="I12" r:id="rId41" xr:uid="{72E1BD50-CF5D-462B-8A6D-82836EE07B3A}"/>
    <hyperlink ref="I41" r:id="rId42" xr:uid="{F86447B0-49DC-44AE-9D9A-F925B351CC38}"/>
    <hyperlink ref="M18" r:id="rId43" xr:uid="{8E480015-FF02-4FE0-8B31-5BC6D4E9508C}"/>
    <hyperlink ref="M33" r:id="rId44" display="https://indeportesantioquia.sharepoint.com/sites/SGC2/Documentos%20compartidos/Forms/AllItems.aspx?id=%2Fsites%2FSGC2%2FDocumentos%20compartidos%2FServicio%20al%20Ciudadano%2FDOCUMENTOS%20DE%20CALIDAD%2FPolitica%2Dde%2DServicio%2Dal%2DCiudadano%2DV3%20%281%29%2Epdf&amp;parent=%2Fsites%2FSGC2%2FDocumentos%20compartidos%2FServicio%20al%20Ciudadano%2FDOCUMENTOS%20DE%20CALIDAD" xr:uid="{B6B66815-2A9C-431E-87B3-B8B8AB3CC1CA}"/>
    <hyperlink ref="M34" r:id="rId45" xr:uid="{454C95F0-5BB0-4694-BFC6-06525E55918D}"/>
    <hyperlink ref="M35" r:id="rId46" xr:uid="{40474B7F-D70E-477A-B303-E6031C886AD3}"/>
    <hyperlink ref="M37" r:id="rId47" display="https://indeportesantioquia.sharepoint.com/:b:/r/sites/SGC2/Documentos%20compartidos/Servicio%20al%20Ciudadano/DOCUMENTOS%20DE%20CALIDAD/202501009545%20An%C3%A1lisis%20encuesta%20de%20satisfacci%C3%B3n%20de%20servicio%20al%20ciudadano%20PQRSDF%20semestre%201%20%20%20de%202025..pdf?csf=1&amp;web=1&amp;e=7SrjJo" xr:uid="{FE277191-EFBD-4A04-B352-0AC977782E32}"/>
    <hyperlink ref="M38" r:id="rId48" xr:uid="{651996C0-571A-43DD-9BBC-D98FCFD25630}"/>
    <hyperlink ref="M39" r:id="rId49" xr:uid="{0FBC57B2-36CE-4872-AA77-274C3E8B34FE}"/>
    <hyperlink ref="M40" r:id="rId50" display="https://indeportesantioquia.sharepoint.com/:b:/r/sites/SGC2/Documentos%20compartidos/2.Plan%20de%20Mejoramiento/Evidencias/institucional/Servicio%20al%20Ciudadano/PAAC%202025/%2310023%20%20-%20%20Solicitud%20revisi%C3%B3n%20extensiones%20del%20personal..pdf?csf=1&amp;web=1&amp;e=HxG4KP" xr:uid="{67E6F7B9-91BE-4C4F-939E-F525B408EA9B}"/>
    <hyperlink ref="M44" r:id="rId51" location="1744213355934-561e4786-62a2" xr:uid="{8DAFF52A-081E-4204-A99D-CA3F063A379F}"/>
    <hyperlink ref="M45" r:id="rId52" xr:uid="{EC322290-0D70-4018-9E90-F4F6844DBAFD}"/>
    <hyperlink ref="M46" r:id="rId53" display="https://indeportesantioquia.sharepoint.com/:b:/r/sites/SGC2/Documentos%20compartidos/2.Plan%20de%20Mejoramiento/Evidencias/institucional/Servicio%20al%20Ciudadano/PAAC%202025/Solicitud%20de%20aprobaci%C3%B3n%20y%20firma%20%E2%80%93%20Manual%20de%20Servicio%20al%20Ciudadano.pdf?csf=1&amp;web=1&amp;e=BsyDKV" xr:uid="{3641AF8B-FF9B-4F1D-9A9A-46BD25EBF120}"/>
    <hyperlink ref="M47" r:id="rId54" display="https://indeportesantioquia.sharepoint.com/:b:/r/sites/SGC2/Documentos%20compartidos/2.Plan%20de%20Mejoramiento/Evidencias/institucional/Servicio%20al%20Ciudadano/PAAC%202025/Solicitud%20de%20Informaci%C3%B3n%20%E2%80%93%20Equipos%20y%20Est%C3%ADmulos%20para%20la%20Atenci%C3%B3n%20al%20Ciudadano.pdf?csf=1&amp;web=1&amp;e=dyEEbB" xr:uid="{1BFF9AFB-73EE-49E0-A28A-DACE18F08D6F}"/>
    <hyperlink ref="M48" r:id="rId55" xr:uid="{7E721062-9A32-4803-A4F1-F5E1CFDE1A8E}"/>
    <hyperlink ref="M49" r:id="rId56" display="https://indeportesantioquia.sharepoint.com/sites/SGC2/Documentos%20compartidos/Forms/AllItems.aspx?id=%2Fsites%2FSGC2%2FDocumentos%20compartidos%2FServicio%20al%20Ciudadano%2FDOCUMENTOS%20DE%20CALIDAD%2FManual%20Servicio%20al%20Ciudadano%20INDEPORTES%2Epdf&amp;parent=%2Fsites%2FSGC2%2FDocumentos%20compartidos%2FServicio%20al%20Ciudadano%2FDOCUMENTOS%20DE%20CALIDAD" xr:uid="{08AE4B05-42D8-4CD3-B785-6CB20A66FD7F}"/>
    <hyperlink ref="M59" r:id="rId57" display="https://indeportesantioquia.sharepoint.com/:b:/r/sites/SGC2/Documentos%20compartidos/2.Plan%20de%20Mejoramiento/Evidencias/institucional/Servicio%20al%20Ciudadano/PAAC%202025/Solicitud%20informaci%C3%B3n%20mantenimiento%20sedes%20para%20reporte%20de%20indicadores%20del%20mes%20de%20mayo..pdf?csf=1&amp;web=1&amp;e=8dIcEb" xr:uid="{FAC37D85-19DA-45EF-AB26-7077E4AD27E2}"/>
    <hyperlink ref="M56" r:id="rId58" xr:uid="{AD531245-BFA4-4015-97C5-EF7E85E34953}"/>
    <hyperlink ref="M57" r:id="rId59" display="https://indeportesantioquia.sharepoint.com/sites/SGC2/Documentos%20compartidos/Forms/AllItems.aspx?csf=1&amp;web=1&amp;e=ZfhBHs&amp;CID=ab9781b2-8f45-4587-b0de-5186cccb4c29&amp;FolderCTID=0x012000C5E9938B695C614F81B31A90AFB16CA6&amp;id=%2Fsites%2FSGC2%2FDocumentos+compartidos%2FServicio+al+Ciudadano%2FPQRSDF%2FINDICADOR+DE+GESTI%C3%93N+DE+OPORTUNIDAD+PQRSDF+2025" xr:uid="{0C6D9C6D-5E88-4199-A2CF-1BBBA0F01287}"/>
    <hyperlink ref="M60" r:id="rId60" xr:uid="{70B24041-34BA-49EB-9124-A5A0173AE2C2}"/>
    <hyperlink ref="M63" r:id="rId61" xr:uid="{516CACCB-2EC5-41DA-8ED1-5049A12598BC}"/>
    <hyperlink ref="M64" r:id="rId62" xr:uid="{E832E2D9-B14C-4059-A468-EEC8E6398547}"/>
    <hyperlink ref="M36" r:id="rId63" display="https://indeportesantioquia.sharepoint.com/:b:/r/sites/SGC2/Documentos%20compartidos/2.Plan%20de%20Mejoramiento/Evidencias/institucional/Servicio%20al%20Ciudadano/PAAC%202025/Solicitud%20informaci%C3%B3n%20mantenimiento%20sedes%20para%20reporte%20de%20indicadores%20del%20mes%20de%20mayo..pdf?csf=1&amp;web=1&amp;e=7brDxV" xr:uid="{3224858D-0DC8-46AD-BF85-A5759656C227}"/>
    <hyperlink ref="M8" r:id="rId64" xr:uid="{71DD9B0A-764C-4E75-8FAC-1D1C1157DFFE}"/>
    <hyperlink ref="M51" r:id="rId65" xr:uid="{A92C56D2-771E-4FBB-930A-08F848CC1B0F}"/>
    <hyperlink ref="M50" r:id="rId66" xr:uid="{F78F451D-CD3C-4B6B-BDD5-C55A13CA513B}"/>
    <hyperlink ref="M53" r:id="rId67" location="1676661592664-ee389729-82cf" xr:uid="{15D63018-E8E1-42B5-B3E0-595522C7E541}"/>
    <hyperlink ref="M54" r:id="rId68" xr:uid="{63EA0A3E-8BA2-484A-A2F4-473CC4159876}"/>
    <hyperlink ref="M74" r:id="rId69" display="https://www.youtube.com/@secretariadetransparenciag9734" xr:uid="{31E4F467-DE55-4A42-8FD4-64C1554BC141}"/>
    <hyperlink ref="M21" r:id="rId70" display="https://indeportesantioquia.sharepoint.com/sites/SGC2/Documentos%20compartidos/Forms/AllItems.aspx?id=%2Fsites%2FSGC2%2FDocumentos%20compartidos%2FA%5FPlaneacion%5FOrganizacional%2F1%2EProcedimientos%2FP%2DPO%2D15%20Procedimiento%5Frendicion%5Fde%5Fcuentas%20V1%2Epdf&amp;parent=%2Fsites%2FSGC2%2FDocumentos%20compartidos%2FA%5FPlaneacion%5FOrganizacional%2F1%2EProcedimientos" xr:uid="{2D4E0814-2188-4699-8C02-A2CAC7F0F565}"/>
    <hyperlink ref="M27" r:id="rId71" location="1756221998459-95cd29f1-8f66" xr:uid="{DFA45293-C634-47A4-9F97-C6FC0C0010F4}"/>
    <hyperlink ref="M55" r:id="rId72" xr:uid="{48FE8082-E2DC-420A-AEC7-A068614A2EA8}"/>
    <hyperlink ref="M66" r:id="rId73" display="https://indeportesantioquia.gov.co/wp-content/uploads/2025/05/K2025000038-Resultados-Convocatoria-Implementacion-DRAF.pdf" xr:uid="{AC133153-BCC0-40B9-9009-565CE4F54F10}"/>
    <hyperlink ref="M41" r:id="rId74" xr:uid="{AB9D7BB8-D47A-410C-99EF-A32F5D8A9508}"/>
    <hyperlink ref="M43" r:id="rId75" display="https://indeportesantioquia.sharepoint.com/:x:/r/sites/SGC2/Documentos%20compartidos/PAAC%20en%20transici%C3%B3n%20a%20Transparencia%20y%20%C3%89tica%20P%C3%BAblica%202025/EVIDENCIAS%202025%20OFICINA%20DE%20TALENTO%20HUMANO/INFORME%20EDL_2025-2026%20(4).xlsx?d=wcfc4ce7f8808475d811d391a86fcd6e0&amp;csf=1&amp;web=1&amp;e=JPrSdG" xr:uid="{BCD968E0-CC6B-4C1C-AEA6-CC4F382A65D2}"/>
    <hyperlink ref="M70" r:id="rId76" display="https://indeportesantioquia.sharepoint.com/:b:/r/sites/SGC2/Documentos%20compartidos/PAAC%20en%20transici%C3%B3n%20a%20Transparencia%20y%20%C3%89tica%20P%C3%BAblica%202025/EVIDENCIAS%202025%20OFICINA%20DE%20TALENTO%20HUMANO/Correo%20Curso%20Integridad%20Transparecia%20y%20Lucha%20Corrupci%C3%B3n%20MIPG.pdf?csf=1&amp;web=1&amp;e=Ia3XqS" xr:uid="{100486A1-A429-454C-B7F1-ACF715370413}"/>
    <hyperlink ref="M71" r:id="rId77" display="https://indeportesantioquia.sharepoint.com/:b:/r/sites/SGC2/Documentos%20compartidos/PAAC%20en%20transici%C3%B3n%20a%20Transparencia%20y%20%C3%89tica%20P%C3%BAblica%202025/EVIDENCIAS%202025%20OFICINA%20DE%20TALENTO%20HUMANO/Correo%20Curso%20Integridad%20Transparecia%20y%20Lucha%20Corrupci%C3%B3n%20MIPG.pdf?csf=1&amp;web=1&amp;e=Ia3XqS" xr:uid="{81C63A7C-940D-43C5-BC6D-C56A1C2B7732}"/>
    <hyperlink ref="M16" r:id="rId78" display="AGENDA AUDITORIAS INDEPORTES V2.xlsx" xr:uid="{EE1B2505-79CE-41DF-9CEF-BD33A15A5F25}"/>
    <hyperlink ref="M19" r:id="rId79" xr:uid="{E8478E12-CF75-45AF-86C7-73B28A9A3CD4}"/>
    <hyperlink ref="M12" r:id="rId80" location="1706891432322-edb3fadb-6379" xr:uid="{6E372EC2-8766-443F-9166-F5914CD95FB6}"/>
    <hyperlink ref="Q30" r:id="rId81" display="https://funcionpublicagovco-my.sharepoint.com/personal/mpmartin_funcionpublica_gov_co/_layouts/15/stream.aspx?id=%2Fpersonal%2Fmpmartin%5Ffuncionpublica%5Fgov%5Fco%2FDocuments%2FGrabaciones%2FCapacitaci%C3%B3n%20masiva%20%2D%20Participaci%C3%B3n%20ciudadana%20y%20rendici%C3%B3n%20de%20cuentas%2D20251009%5F083456%2DGrabaci%C3%B3n%20de%20la%20reuni%C3%B3n%2Emp4&amp;nav=eyJyZWZlcnJhbEluZm8iOnsicmVmZXJyYWxBcHAiOiJTdHJlYW1XZWJBcHAiLCJyZWZlcnJhbFZpZXciOiJTaGFyZURpYWxvZy1MaW5rIiwicmVmZXJyYWxBcHBQbGF0Zm9ybSI6IldlYiIsInJlZmVycmFsTW9kZSI6InZpZXcifX0&amp;ga=1&amp;referrer=StreamWebApp%2EWeb&amp;referrerScenario=AddressBarCopied%2Eview%2E8853a5ec%2D7242%2D4699%2D81fd%2D2215d42eac5c" xr:uid="{6BD20520-183C-4CA5-8382-52EDFE69AA27}"/>
    <hyperlink ref="Q16" r:id="rId82" xr:uid="{69839879-F729-488E-B611-22B8CDEFDC2D}"/>
    <hyperlink ref="Q22" r:id="rId83" xr:uid="{6B5CBC9C-1108-4E0B-BC82-07736B4FABD8}"/>
    <hyperlink ref="Q23" r:id="rId84" xr:uid="{2EADFA72-E1BC-4BC2-8A62-A56B7A88CD23}"/>
    <hyperlink ref="Q24" r:id="rId85" xr:uid="{A44ECDDB-6254-453E-9CDD-5BE7F26E1A42}"/>
    <hyperlink ref="Q25" r:id="rId86" xr:uid="{C22743D7-EFBF-465D-8F7D-26B3BF67FB5C}"/>
    <hyperlink ref="Q21" r:id="rId87" xr:uid="{4D69B6C8-E3EE-4B04-B37B-C64D57C05402}"/>
    <hyperlink ref="Q26" r:id="rId88" xr:uid="{13304D11-AFAA-4B2A-AAAE-C858EEA07ED5}"/>
    <hyperlink ref="Q28" r:id="rId89" xr:uid="{203AC89C-604C-4247-9448-1647F5F5B1DF}"/>
    <hyperlink ref="Q18" r:id="rId90" xr:uid="{EEE9132B-708A-433A-85EB-2F6FF0173855}"/>
    <hyperlink ref="Q17" r:id="rId91" display="https://www.funcionpublica.gov.co/dafpIndexerBT/tramite/index?find=FindNext&amp;query=ESCUELA+TECNOL%C3%93GICA+INSTITUTO+T%C3%89CNICO+CENTRAL&amp;filtroEntidad=4610&amp;filtroSector=&amp;filtroDepartamento=&amp;filtroMunicipio=05001&amp;bloquearFiltroEntidad=&amp;bloquearFiltroSector=&amp;bloquearFiltroDepartamento=&amp;bloquearFiltroMunicipio=" xr:uid="{15740E40-6B9E-49BB-9ABC-B6211E1362A4}"/>
    <hyperlink ref="Q33" r:id="rId92" display="https://indeportesantioquia.sharepoint.com/sites/SGC2/Documentos%20compartidos/Forms/AllItems.aspx?id=%2Fsites%2FSGC2%2FDocumentos%20compartidos%2FServicio%20al%20Ciudadano%2FDOCUMENTOS%20DE%20CALIDAD%2FPolitica%2Dde%2DServicio%2Dal%2DCiudadano%2DV3%20%281%29%2Epdf&amp;parent=%2Fsites%2FSGC2%2FDocumentos%20compartidos%2FServicio%20al%20Ciudadano%2FDOCUMENTOS%20DE%20CALIDAD" xr:uid="{3DE86968-A8D8-4D8A-A183-818E8C862596}"/>
    <hyperlink ref="Q34" r:id="rId93" xr:uid="{0AD1028B-2906-4F2E-A09C-D9EB714176D4}"/>
    <hyperlink ref="Q37" r:id="rId94" display="https://indeportesantioquia.sharepoint.com/:b:/r/sites/SGC2/Documentos%20compartidos/Servicio%20al%20Ciudadano/DOCUMENTOS%20DE%20CALIDAD/202501009545%20An%C3%A1lisis%20encuesta%20de%20satisfacci%C3%B3n%20de%20servicio%20al%20ciudadano%20PQRSDF%20semestre%201%20%20%20de%202025..pdf?csf=1&amp;web=1&amp;e=7SrjJo" xr:uid="{C2D62E40-A295-4CA5-A1E7-93A3FCE65257}"/>
    <hyperlink ref="Q35" r:id="rId95" xr:uid="{D22573D2-F442-4B8C-AA02-27804759BFC9}"/>
    <hyperlink ref="Q38" r:id="rId96" xr:uid="{2C4D5005-2422-4636-879C-1DF017AA1856}"/>
    <hyperlink ref="Q39" r:id="rId97" xr:uid="{C8CAA057-56D8-4E10-A160-3E208D16FF3D}"/>
    <hyperlink ref="Q40" r:id="rId98" display="https://indeportesantioquia.sharepoint.com/:b:/r/sites/SGC2/Documentos%20compartidos/2.Plan%20de%20Mejoramiento/Evidencias/institucional/Servicio%20al%20Ciudadano/PAAC%202025/%2310023%20%20-%20%20Solicitud%20revisi%C3%B3n%20extensiones%20del%20personal..pdf?csf=1&amp;web=1&amp;e=HxG4KP" xr:uid="{0306FC98-B817-47AD-9174-809D31BB3B1D}"/>
    <hyperlink ref="Q44" r:id="rId99" location="1744213355934-561e4786-62a2" xr:uid="{0D914BA8-B611-4EA3-83DD-4FC38CA9A081}"/>
    <hyperlink ref="Q45" r:id="rId100" xr:uid="{4BFDD9CF-EDCA-4BAD-8858-D59FFC94894A}"/>
    <hyperlink ref="Q46" r:id="rId101" display="https://indeportesantioquia.sharepoint.com/sites/SGC2/Documentos%20compartidos/Forms/AllItems.aspx?id=%2Fsites%2FSGC2%2FDocumentos%20compartidos%2FServicio%20al%20Ciudadano%2FDOCUMENTOS%20DE%20CALIDAD%2FManual%20Servicio%20al%20Ciudadano%20INDEPORTES%2Epdf&amp;parent=%2Fsites%2FSGC2%2FDocumentos%20compartidos%2FServicio%20al%20Ciudadano%2FDOCUMENTOS%20DE%20CALIDAD" xr:uid="{264FE7E7-5AD9-403A-9BB3-800AC9DE1139}"/>
    <hyperlink ref="Q47" r:id="rId102" display="https://indeportesantioquia.sharepoint.com/:b:/r/sites/SGC2/Documentos%20compartidos/2.Plan%20de%20Mejoramiento/Evidencias/institucional/Servicio%20al%20Ciudadano/PAAC%202025/Solicitud%20de%20Informaci%C3%B3n%20%E2%80%93%20Equipos%20y%20Est%C3%ADmulos%20para%20la%20Atenci%C3%B3n%20al%20Ciudadano.pdf?csf=1&amp;web=1&amp;e=dyEEbB" xr:uid="{FDFA579F-7113-4B87-A077-412841A4A703}"/>
    <hyperlink ref="Q48" r:id="rId103" xr:uid="{390EFF7D-E594-43C1-91F6-31AE945FE0FE}"/>
    <hyperlink ref="Q49" r:id="rId104" display="https://indeportesantioquia.sharepoint.com/sites/SGC2/Documentos%20compartidos/Forms/AllItems.aspx?id=%2Fsites%2FSGC2%2FDocumentos%20compartidos%2FServicio%20al%20Ciudadano%2FDOCUMENTOS%20DE%20CALIDAD%2FManual%20Servicio%20al%20Ciudadano%20INDEPORTES%2Epdf&amp;parent=%2Fsites%2FSGC2%2FDocumentos%20compartidos%2FServicio%20al%20Ciudadano%2FDOCUMENTOS%20DE%20CALIDAD" xr:uid="{C0FB4EDF-363C-44CF-93AB-EBA88D6AD349}"/>
    <hyperlink ref="Q56" r:id="rId105" xr:uid="{0BCBEC45-646B-4C62-8172-E5EAD2762B9D}"/>
    <hyperlink ref="Q57" r:id="rId106" display="https://indeportesantioquia.sharepoint.com/sites/SGC2/Documentos%20compartidos/Forms/AllItems.aspx?csf=1&amp;web=1&amp;e=ZfhBHs&amp;CID=ab9781b2-8f45-4587-b0de-5186cccb4c29&amp;FolderCTID=0x012000C5E9938B695C614F81B31A90AFB16CA6&amp;id=%2Fsites%2FSGC2%2FDocumentos+compartidos%2FServicio+al+Ciudadano%2FPQRSDF%2FINDICADOR+DE+GESTI%C3%93N+DE+OPORTUNIDAD+PQRSDF+2025" xr:uid="{E2F703DC-61C6-4CE5-9DBA-78C5C6C44245}"/>
    <hyperlink ref="Q59" r:id="rId107" xr:uid="{D7B01F5D-773E-4072-A307-BCD66E3E2C3B}"/>
    <hyperlink ref="Q60" r:id="rId108" xr:uid="{96225345-4D31-47E4-AB12-B59924B24B19}"/>
    <hyperlink ref="Q61" r:id="rId109" xr:uid="{35AD75AE-1C89-42EE-AA09-98F2933494F2}"/>
    <hyperlink ref="Q63" r:id="rId110" xr:uid="{360A8306-B982-45A1-A838-FDF779464E06}"/>
    <hyperlink ref="Q36" r:id="rId111" xr:uid="{F31B9F14-4163-446E-9A20-B49FE80BD7EE}"/>
    <hyperlink ref="Q67" r:id="rId112" display="https://indeportesantioquia.sharepoint.com/Intranet/SitePages/Oficina-de-Talento-Humano.aspx" xr:uid="{B20233B4-C0CB-4F22-8907-6144BD682766}"/>
    <hyperlink ref="Q27" r:id="rId113" location="1756221998459-95cd29f1-8f66" xr:uid="{6C056E1A-D304-4261-80F5-140E286227CC}"/>
    <hyperlink ref="Q31" r:id="rId114" xr:uid="{A491C0AF-B1BF-455D-AA5A-7B214678E7F4}"/>
    <hyperlink ref="Q50" r:id="rId115" xr:uid="{CF17E0C2-296A-45AB-AB40-1B3091C6B738}"/>
    <hyperlink ref="Q51" r:id="rId116" xr:uid="{21181AEA-1712-4E11-895C-E6718D3154FD}"/>
    <hyperlink ref="Q53" r:id="rId117" location="1676661592664-ee389729-82cf" xr:uid="{BD9FF784-2497-4F0B-AE37-C7FFF9357566}"/>
    <hyperlink ref="Q54" r:id="rId118" xr:uid="{4EEAD2BE-B734-4EE2-A391-91C5EAA3CB74}"/>
    <hyperlink ref="Q66" r:id="rId119" display="https://indeportesantioquia.gov.co/wp-content/uploads/2025/05/K2025000038-Resultados-Convocatoria-Implementacion-DRAF.pdf" xr:uid="{0A6F2FA2-D386-43B5-84A7-905CA07D0427}"/>
    <hyperlink ref="Q32" r:id="rId120" xr:uid="{F5EC26F1-B376-453B-8A3C-F53748D3AE69}"/>
    <hyperlink ref="Q29" r:id="rId121" xr:uid="{DB99BFD6-A9EC-4FBB-8147-2604F30BC1D5}"/>
  </hyperlinks>
  <printOptions horizontalCentered="1" verticalCentered="1"/>
  <pageMargins left="0.25" right="0.25" top="0.75" bottom="0.75" header="0.3" footer="0.3"/>
  <pageSetup paperSize="3" fitToHeight="0" orientation="landscape" r:id="rId122"/>
  <drawing r:id="rId12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AF2AB-4688-4CE0-854D-1C46C75CCA1D}">
  <sheetPr>
    <pageSetUpPr fitToPage="1"/>
  </sheetPr>
  <dimension ref="A1:W77"/>
  <sheetViews>
    <sheetView showGridLines="0" zoomScale="92" zoomScaleNormal="92" workbookViewId="0">
      <pane xSplit="6" ySplit="7" topLeftCell="T19" activePane="bottomRight" state="frozen"/>
      <selection pane="bottomRight" activeCell="F1" sqref="F1:V1048576"/>
      <selection pane="bottomLeft"/>
      <selection pane="topRight"/>
    </sheetView>
  </sheetViews>
  <sheetFormatPr defaultColWidth="11.42578125" defaultRowHeight="14.25"/>
  <cols>
    <col min="1" max="1" width="13.28515625" style="3" customWidth="1"/>
    <col min="2" max="2" width="28.5703125" style="3" customWidth="1"/>
    <col min="3" max="3" width="22.85546875" style="18" customWidth="1"/>
    <col min="4" max="4" width="39.42578125" style="18" customWidth="1"/>
    <col min="5" max="5" width="20.7109375" style="18" customWidth="1"/>
    <col min="6" max="6" width="37" style="18" customWidth="1"/>
    <col min="7" max="7" width="58.42578125" style="17" customWidth="1"/>
    <col min="8" max="9" width="15.7109375" style="6" customWidth="1"/>
    <col min="10" max="10" width="35" style="17" customWidth="1"/>
    <col min="11" max="11" width="33.85546875" style="3" customWidth="1"/>
    <col min="12" max="12" width="76.5703125" style="92" customWidth="1"/>
    <col min="13" max="13" width="23.28515625" style="57" customWidth="1"/>
    <col min="14" max="14" width="32.28515625" style="3" customWidth="1"/>
    <col min="15" max="15" width="34" style="3" customWidth="1"/>
    <col min="16" max="16" width="15.7109375" style="6" customWidth="1"/>
    <col min="17" max="17" width="35" style="17" customWidth="1"/>
    <col min="18" max="18" width="55" style="3" customWidth="1"/>
    <col min="19" max="19" width="17.7109375" style="3" customWidth="1"/>
    <col min="20" max="21" width="35" style="17" customWidth="1"/>
    <col min="22" max="22" width="40.7109375" style="65" customWidth="1"/>
    <col min="23" max="23" width="21.7109375" style="3" customWidth="1"/>
    <col min="24" max="16384" width="11.42578125" style="3"/>
  </cols>
  <sheetData>
    <row r="1" spans="1:23" ht="21" customHeight="1">
      <c r="A1" s="253"/>
      <c r="B1" s="254"/>
      <c r="C1" s="45"/>
      <c r="D1" s="45"/>
      <c r="E1" s="45"/>
      <c r="F1" s="45"/>
      <c r="G1" s="45"/>
      <c r="H1" s="45"/>
      <c r="I1" s="45"/>
      <c r="J1" s="45"/>
      <c r="K1" s="45"/>
      <c r="L1" s="45"/>
      <c r="M1" s="45"/>
      <c r="N1" s="45"/>
      <c r="O1" s="45"/>
      <c r="P1" s="45"/>
      <c r="Q1" s="45"/>
      <c r="R1" s="45"/>
      <c r="S1" s="46"/>
      <c r="T1" s="45"/>
      <c r="U1" s="45"/>
      <c r="V1" s="246" t="s">
        <v>1</v>
      </c>
      <c r="W1" s="247"/>
    </row>
    <row r="2" spans="1:23" ht="53.25" customHeight="1">
      <c r="A2" s="255"/>
      <c r="B2" s="256"/>
      <c r="C2" s="47"/>
      <c r="D2" s="251" t="s">
        <v>256</v>
      </c>
      <c r="E2" s="252"/>
      <c r="F2" s="252"/>
      <c r="G2" s="252"/>
      <c r="H2" s="47"/>
      <c r="I2" s="47"/>
      <c r="J2" s="47"/>
      <c r="K2" s="47"/>
      <c r="L2" s="47"/>
      <c r="M2" s="47"/>
      <c r="N2" s="47"/>
      <c r="O2" s="47"/>
      <c r="P2" s="47"/>
      <c r="Q2" s="47"/>
      <c r="R2" s="47"/>
      <c r="S2" s="48"/>
      <c r="T2" s="47"/>
      <c r="U2" s="47"/>
      <c r="V2" s="246" t="s">
        <v>2</v>
      </c>
      <c r="W2" s="247"/>
    </row>
    <row r="3" spans="1:23" ht="21" customHeight="1">
      <c r="A3" s="257"/>
      <c r="B3" s="258"/>
      <c r="C3" s="49"/>
      <c r="D3" s="49"/>
      <c r="E3" s="49"/>
      <c r="F3" s="49"/>
      <c r="G3" s="49"/>
      <c r="H3" s="49"/>
      <c r="I3" s="49"/>
      <c r="J3" s="49"/>
      <c r="K3" s="49"/>
      <c r="L3" s="49"/>
      <c r="M3" s="49"/>
      <c r="N3" s="49"/>
      <c r="O3" s="49"/>
      <c r="P3" s="49"/>
      <c r="Q3" s="49"/>
      <c r="R3" s="49"/>
      <c r="S3" s="50"/>
      <c r="T3" s="49"/>
      <c r="U3" s="49"/>
      <c r="V3" s="246" t="s">
        <v>3</v>
      </c>
      <c r="W3" s="247"/>
    </row>
    <row r="4" spans="1:23">
      <c r="G4" s="3"/>
      <c r="J4" s="3"/>
      <c r="L4" s="3"/>
      <c r="Q4" s="3"/>
      <c r="T4" s="3"/>
      <c r="U4" s="3"/>
    </row>
    <row r="5" spans="1:23">
      <c r="A5" s="1" t="s">
        <v>4</v>
      </c>
      <c r="B5" s="2">
        <v>2025</v>
      </c>
      <c r="G5" s="3"/>
      <c r="J5" s="3"/>
      <c r="L5" s="3"/>
      <c r="Q5" s="3"/>
      <c r="T5" s="3"/>
      <c r="U5" s="3"/>
    </row>
    <row r="6" spans="1:23">
      <c r="G6" s="3"/>
      <c r="I6" s="6">
        <v>0.33300000000000002</v>
      </c>
      <c r="J6" s="3"/>
      <c r="L6" s="3"/>
      <c r="P6" s="6">
        <v>0.33300000000000002</v>
      </c>
      <c r="Q6" s="3"/>
      <c r="T6" s="3"/>
      <c r="U6" s="3"/>
    </row>
    <row r="7" spans="1:23" ht="30">
      <c r="A7" s="69" t="s">
        <v>5</v>
      </c>
      <c r="B7" s="69" t="s">
        <v>6</v>
      </c>
      <c r="C7" s="79" t="s">
        <v>7</v>
      </c>
      <c r="D7" s="80" t="s">
        <v>8</v>
      </c>
      <c r="E7" s="79" t="s">
        <v>9</v>
      </c>
      <c r="F7" s="79" t="s">
        <v>10</v>
      </c>
      <c r="G7" s="69" t="s">
        <v>11</v>
      </c>
      <c r="H7" s="70" t="s">
        <v>12</v>
      </c>
      <c r="I7" s="70"/>
      <c r="J7" s="69"/>
      <c r="K7" s="69" t="s">
        <v>14</v>
      </c>
      <c r="L7" s="185" t="s">
        <v>15</v>
      </c>
      <c r="M7" s="71" t="s">
        <v>12</v>
      </c>
      <c r="N7" s="71" t="s">
        <v>13</v>
      </c>
      <c r="O7" s="122" t="s">
        <v>14</v>
      </c>
      <c r="P7" s="70"/>
      <c r="Q7" s="69"/>
      <c r="R7" s="121" t="s">
        <v>16</v>
      </c>
      <c r="S7" s="127" t="s">
        <v>12</v>
      </c>
      <c r="T7" s="69"/>
      <c r="U7" s="69"/>
      <c r="V7" s="69" t="s">
        <v>13</v>
      </c>
      <c r="W7" s="123" t="s">
        <v>14</v>
      </c>
    </row>
    <row r="8" spans="1:23" s="10" customFormat="1" ht="99.75">
      <c r="A8" s="261" t="s">
        <v>17</v>
      </c>
      <c r="B8" s="81" t="s">
        <v>257</v>
      </c>
      <c r="C8" s="82" t="s">
        <v>19</v>
      </c>
      <c r="D8" s="37" t="s">
        <v>258</v>
      </c>
      <c r="E8" s="20" t="s">
        <v>259</v>
      </c>
      <c r="F8" s="21" t="s">
        <v>22</v>
      </c>
      <c r="G8" s="42" t="s">
        <v>260</v>
      </c>
      <c r="H8" s="52">
        <v>0.14285714285714285</v>
      </c>
      <c r="I8" s="52">
        <v>1.49E-2</v>
      </c>
      <c r="J8" s="53">
        <f>+H8*I8</f>
        <v>2.1285714285714285E-3</v>
      </c>
      <c r="K8" s="61"/>
      <c r="L8" s="174" t="s">
        <v>262</v>
      </c>
      <c r="M8" s="52">
        <v>0.9</v>
      </c>
      <c r="N8" s="55" t="s">
        <v>263</v>
      </c>
      <c r="O8" s="9"/>
      <c r="P8" s="52">
        <v>1.49E-2</v>
      </c>
      <c r="Q8" s="53">
        <f t="shared" ref="Q8:Q39" si="0">+M8*P8</f>
        <v>1.341E-2</v>
      </c>
      <c r="R8" s="128"/>
      <c r="S8" s="52">
        <v>1</v>
      </c>
      <c r="T8" s="53">
        <v>1.49E-2</v>
      </c>
      <c r="U8" s="53">
        <f t="shared" ref="U8" si="1">+Q8*T8</f>
        <v>1.9980900000000001E-4</v>
      </c>
      <c r="V8" s="135"/>
      <c r="W8" s="117"/>
    </row>
    <row r="9" spans="1:23" s="10" customFormat="1" ht="142.5">
      <c r="A9" s="261"/>
      <c r="B9" s="21" t="s">
        <v>18</v>
      </c>
      <c r="C9" s="82" t="s">
        <v>19</v>
      </c>
      <c r="D9" s="37" t="s">
        <v>266</v>
      </c>
      <c r="E9" s="20" t="s">
        <v>267</v>
      </c>
      <c r="F9" s="21" t="s">
        <v>22</v>
      </c>
      <c r="G9" s="42" t="s">
        <v>268</v>
      </c>
      <c r="H9" s="52">
        <v>1</v>
      </c>
      <c r="I9" s="52">
        <v>1.49E-2</v>
      </c>
      <c r="J9" s="53">
        <f t="shared" ref="J9:J72" si="2">+H9*I9</f>
        <v>1.49E-2</v>
      </c>
      <c r="K9" s="61" t="s">
        <v>710</v>
      </c>
      <c r="L9" s="63" t="s">
        <v>270</v>
      </c>
      <c r="M9" s="52">
        <v>1</v>
      </c>
      <c r="N9" s="55"/>
      <c r="O9" s="9"/>
      <c r="P9" s="52">
        <v>1.49E-2</v>
      </c>
      <c r="Q9" s="53">
        <f t="shared" si="0"/>
        <v>1.49E-2</v>
      </c>
      <c r="R9" s="133"/>
      <c r="S9" s="52">
        <v>0.9</v>
      </c>
      <c r="T9" s="53">
        <v>1.49E-2</v>
      </c>
      <c r="U9" s="53">
        <f t="shared" ref="U9" si="3">+Q9*T9</f>
        <v>2.2201E-4</v>
      </c>
      <c r="V9" s="134"/>
      <c r="W9" s="117"/>
    </row>
    <row r="10" spans="1:23" s="10" customFormat="1" ht="99.75">
      <c r="A10" s="261"/>
      <c r="B10" s="21" t="s">
        <v>18</v>
      </c>
      <c r="C10" s="68" t="s">
        <v>43</v>
      </c>
      <c r="D10" s="37" t="s">
        <v>273</v>
      </c>
      <c r="E10" s="20" t="s">
        <v>274</v>
      </c>
      <c r="F10" s="21" t="s">
        <v>275</v>
      </c>
      <c r="G10" s="44" t="s">
        <v>276</v>
      </c>
      <c r="H10" s="52">
        <v>1</v>
      </c>
      <c r="I10" s="52">
        <v>1.49E-2</v>
      </c>
      <c r="J10" s="53">
        <f t="shared" si="2"/>
        <v>1.49E-2</v>
      </c>
      <c r="K10" s="61"/>
      <c r="L10" s="63" t="s">
        <v>270</v>
      </c>
      <c r="M10" s="52">
        <v>1</v>
      </c>
      <c r="N10" s="28"/>
      <c r="O10" s="9"/>
      <c r="P10" s="52">
        <v>1.49E-2</v>
      </c>
      <c r="Q10" s="53">
        <f t="shared" si="0"/>
        <v>1.49E-2</v>
      </c>
      <c r="R10" s="174"/>
      <c r="S10" s="52">
        <v>0.9</v>
      </c>
      <c r="T10" s="53">
        <v>1.49E-2</v>
      </c>
      <c r="U10" s="53">
        <f t="shared" ref="U10" si="4">+Q10*T10</f>
        <v>2.2201E-4</v>
      </c>
      <c r="V10" s="126"/>
      <c r="W10" s="9"/>
    </row>
    <row r="11" spans="1:23" s="10" customFormat="1" ht="152.25" customHeight="1">
      <c r="A11" s="261"/>
      <c r="B11" s="21" t="s">
        <v>18</v>
      </c>
      <c r="C11" s="20" t="s">
        <v>61</v>
      </c>
      <c r="D11" s="37" t="s">
        <v>279</v>
      </c>
      <c r="E11" s="20" t="s">
        <v>280</v>
      </c>
      <c r="F11" s="21" t="s">
        <v>64</v>
      </c>
      <c r="G11" s="44" t="s">
        <v>281</v>
      </c>
      <c r="H11" s="52">
        <v>1</v>
      </c>
      <c r="I11" s="52">
        <v>1.49E-2</v>
      </c>
      <c r="J11" s="53">
        <f t="shared" si="2"/>
        <v>1.49E-2</v>
      </c>
      <c r="K11" s="61"/>
      <c r="L11" s="8" t="s">
        <v>282</v>
      </c>
      <c r="M11" s="52">
        <v>1</v>
      </c>
      <c r="N11" s="26"/>
      <c r="O11" s="105"/>
      <c r="P11" s="52">
        <v>1.49E-2</v>
      </c>
      <c r="Q11" s="53">
        <f t="shared" si="0"/>
        <v>1.49E-2</v>
      </c>
      <c r="R11" s="175"/>
      <c r="S11" s="52">
        <v>0.9</v>
      </c>
      <c r="T11" s="53">
        <v>1.49E-2</v>
      </c>
      <c r="U11" s="53">
        <f t="shared" ref="U11" si="5">+Q11*T11</f>
        <v>2.2201E-4</v>
      </c>
      <c r="V11" s="124"/>
      <c r="W11" s="9"/>
    </row>
    <row r="12" spans="1:23" s="10" customFormat="1" ht="71.25">
      <c r="A12" s="261"/>
      <c r="B12" s="21" t="s">
        <v>18</v>
      </c>
      <c r="C12" s="68" t="s">
        <v>67</v>
      </c>
      <c r="D12" s="37" t="s">
        <v>285</v>
      </c>
      <c r="E12" s="20" t="s">
        <v>286</v>
      </c>
      <c r="F12" s="21" t="s">
        <v>287</v>
      </c>
      <c r="G12" s="44" t="s">
        <v>711</v>
      </c>
      <c r="H12" s="52">
        <v>1</v>
      </c>
      <c r="I12" s="52">
        <v>1.49E-2</v>
      </c>
      <c r="J12" s="53">
        <f t="shared" si="2"/>
        <v>1.49E-2</v>
      </c>
      <c r="K12" s="61"/>
      <c r="L12" s="175" t="s">
        <v>290</v>
      </c>
      <c r="M12" s="52">
        <v>1</v>
      </c>
      <c r="N12" s="84" t="s">
        <v>277</v>
      </c>
      <c r="O12" s="9"/>
      <c r="P12" s="52">
        <v>1.49E-2</v>
      </c>
      <c r="Q12" s="53">
        <f t="shared" si="0"/>
        <v>1.49E-2</v>
      </c>
      <c r="R12" s="176"/>
      <c r="S12" s="52">
        <v>0.9</v>
      </c>
      <c r="T12" s="53">
        <v>1.49E-2</v>
      </c>
      <c r="U12" s="53">
        <f t="shared" ref="U12" si="6">+Q12*T12</f>
        <v>2.2201E-4</v>
      </c>
      <c r="V12" s="25"/>
      <c r="W12" s="9"/>
    </row>
    <row r="13" spans="1:23" ht="71.25">
      <c r="A13" s="261"/>
      <c r="B13" s="43" t="s">
        <v>18</v>
      </c>
      <c r="C13" s="90" t="s">
        <v>67</v>
      </c>
      <c r="D13" s="91" t="s">
        <v>292</v>
      </c>
      <c r="E13" s="42" t="s">
        <v>293</v>
      </c>
      <c r="F13" s="43" t="s">
        <v>22</v>
      </c>
      <c r="G13" s="44" t="s">
        <v>294</v>
      </c>
      <c r="H13" s="58">
        <v>0.8</v>
      </c>
      <c r="I13" s="52">
        <v>1.49E-2</v>
      </c>
      <c r="J13" s="53">
        <f t="shared" si="2"/>
        <v>1.192E-2</v>
      </c>
      <c r="K13" s="93"/>
      <c r="L13" s="175" t="s">
        <v>296</v>
      </c>
      <c r="M13" s="52">
        <v>1</v>
      </c>
      <c r="N13" s="84"/>
      <c r="O13" s="106"/>
      <c r="P13" s="52">
        <v>1.49E-2</v>
      </c>
      <c r="Q13" s="53">
        <f t="shared" si="0"/>
        <v>1.49E-2</v>
      </c>
      <c r="R13" s="177"/>
      <c r="S13" s="52">
        <v>0.9</v>
      </c>
      <c r="T13" s="53">
        <v>7.45E-3</v>
      </c>
      <c r="U13" s="53">
        <f t="shared" ref="U13" si="7">+Q13*T13</f>
        <v>1.11005E-4</v>
      </c>
      <c r="V13" s="107"/>
      <c r="W13" s="2"/>
    </row>
    <row r="14" spans="1:23" s="10" customFormat="1" ht="99.75">
      <c r="A14" s="261"/>
      <c r="B14" s="21" t="s">
        <v>18</v>
      </c>
      <c r="C14" s="68" t="s">
        <v>74</v>
      </c>
      <c r="D14" s="37" t="s">
        <v>298</v>
      </c>
      <c r="E14" s="20" t="s">
        <v>76</v>
      </c>
      <c r="F14" s="21" t="s">
        <v>77</v>
      </c>
      <c r="G14" s="20" t="s">
        <v>299</v>
      </c>
      <c r="H14" s="52">
        <v>1</v>
      </c>
      <c r="I14" s="52">
        <v>1.49E-2</v>
      </c>
      <c r="J14" s="53">
        <f t="shared" si="2"/>
        <v>1.49E-2</v>
      </c>
      <c r="K14" s="31"/>
      <c r="L14" s="20" t="s">
        <v>300</v>
      </c>
      <c r="M14" s="52">
        <v>1</v>
      </c>
      <c r="N14" s="15"/>
      <c r="O14" s="105"/>
      <c r="P14" s="52">
        <v>1.49E-2</v>
      </c>
      <c r="Q14" s="53">
        <f t="shared" si="0"/>
        <v>1.49E-2</v>
      </c>
      <c r="R14" s="187"/>
      <c r="S14" s="52">
        <v>1</v>
      </c>
      <c r="T14" s="53">
        <v>1.49E-2</v>
      </c>
      <c r="U14" s="53">
        <f t="shared" ref="U14" si="8">+Q14*T14</f>
        <v>2.2201E-4</v>
      </c>
      <c r="V14" s="118"/>
      <c r="W14" s="9"/>
    </row>
    <row r="15" spans="1:23" s="10" customFormat="1" ht="99.75">
      <c r="A15" s="261"/>
      <c r="B15" s="21" t="s">
        <v>18</v>
      </c>
      <c r="C15" s="68" t="s">
        <v>74</v>
      </c>
      <c r="D15" s="37" t="s">
        <v>302</v>
      </c>
      <c r="E15" s="20" t="s">
        <v>303</v>
      </c>
      <c r="F15" s="21" t="s">
        <v>77</v>
      </c>
      <c r="G15" s="44" t="s">
        <v>304</v>
      </c>
      <c r="H15" s="52">
        <v>1</v>
      </c>
      <c r="I15" s="52">
        <v>1.49E-2</v>
      </c>
      <c r="J15" s="53">
        <f t="shared" si="2"/>
        <v>1.49E-2</v>
      </c>
      <c r="K15" s="94"/>
      <c r="L15" s="20" t="s">
        <v>300</v>
      </c>
      <c r="M15" s="52">
        <v>1</v>
      </c>
      <c r="N15" s="53"/>
      <c r="O15" s="115"/>
      <c r="P15" s="52">
        <v>1.49E-2</v>
      </c>
      <c r="Q15" s="53">
        <f t="shared" si="0"/>
        <v>1.49E-2</v>
      </c>
      <c r="R15" s="188"/>
      <c r="S15" s="52">
        <v>1</v>
      </c>
      <c r="T15" s="53">
        <v>1.49E-2</v>
      </c>
      <c r="U15" s="53">
        <f t="shared" ref="U15" si="9">+Q15*T15</f>
        <v>2.2201E-4</v>
      </c>
      <c r="V15" s="116"/>
      <c r="W15" s="117"/>
    </row>
    <row r="16" spans="1:23" s="10" customFormat="1" ht="135">
      <c r="A16" s="261"/>
      <c r="B16" s="21" t="s">
        <v>18</v>
      </c>
      <c r="C16" s="68" t="s">
        <v>74</v>
      </c>
      <c r="D16" s="37" t="s">
        <v>306</v>
      </c>
      <c r="E16" s="20" t="s">
        <v>307</v>
      </c>
      <c r="F16" s="21" t="s">
        <v>22</v>
      </c>
      <c r="G16" s="44" t="s">
        <v>308</v>
      </c>
      <c r="H16" s="52">
        <v>0</v>
      </c>
      <c r="I16" s="52">
        <v>1.49E-2</v>
      </c>
      <c r="J16" s="53">
        <f t="shared" si="2"/>
        <v>0</v>
      </c>
      <c r="K16" s="94"/>
      <c r="L16" s="177" t="s">
        <v>309</v>
      </c>
      <c r="M16" s="52">
        <v>0.5</v>
      </c>
      <c r="N16" s="169" t="s">
        <v>310</v>
      </c>
      <c r="O16" s="115"/>
      <c r="P16" s="52">
        <v>1.49E-2</v>
      </c>
      <c r="Q16" s="53">
        <f t="shared" si="0"/>
        <v>7.45E-3</v>
      </c>
      <c r="R16" s="188"/>
      <c r="S16" s="52">
        <v>1</v>
      </c>
      <c r="T16" s="53">
        <v>1.192E-2</v>
      </c>
      <c r="U16" s="53">
        <f t="shared" ref="U16" si="10">+Q16*T16</f>
        <v>8.8803999999999999E-5</v>
      </c>
      <c r="V16" s="116"/>
      <c r="W16" s="117"/>
    </row>
    <row r="17" spans="1:23" ht="56.25" customHeight="1">
      <c r="A17" s="259" t="s">
        <v>79</v>
      </c>
      <c r="B17" s="51" t="s">
        <v>80</v>
      </c>
      <c r="C17" s="42" t="s">
        <v>81</v>
      </c>
      <c r="D17" s="1" t="s">
        <v>315</v>
      </c>
      <c r="E17" s="102" t="s">
        <v>316</v>
      </c>
      <c r="F17" s="138" t="s">
        <v>317</v>
      </c>
      <c r="G17" s="189" t="s">
        <v>318</v>
      </c>
      <c r="H17" s="58">
        <v>1</v>
      </c>
      <c r="I17" s="52">
        <v>1.49E-2</v>
      </c>
      <c r="J17" s="53">
        <f t="shared" si="2"/>
        <v>1.49E-2</v>
      </c>
      <c r="K17" s="67"/>
      <c r="L17" s="176" t="s">
        <v>712</v>
      </c>
      <c r="M17" s="52">
        <v>1</v>
      </c>
      <c r="N17" s="56" t="s">
        <v>322</v>
      </c>
      <c r="O17" s="114"/>
      <c r="P17" s="52">
        <v>1.49E-2</v>
      </c>
      <c r="Q17" s="53">
        <f t="shared" si="0"/>
        <v>1.49E-2</v>
      </c>
      <c r="R17" s="190"/>
      <c r="S17" s="52">
        <v>1</v>
      </c>
      <c r="T17" s="53">
        <v>1.49E-2</v>
      </c>
      <c r="U17" s="53">
        <f t="shared" ref="U17" si="11">+Q17*T17</f>
        <v>2.2201E-4</v>
      </c>
      <c r="V17" s="119"/>
      <c r="W17" s="2"/>
    </row>
    <row r="18" spans="1:23" s="65" customFormat="1" ht="93.75" customHeight="1">
      <c r="A18" s="259"/>
      <c r="B18" s="51" t="s">
        <v>80</v>
      </c>
      <c r="C18" s="42" t="s">
        <v>90</v>
      </c>
      <c r="D18" s="44" t="s">
        <v>325</v>
      </c>
      <c r="E18" s="191" t="s">
        <v>326</v>
      </c>
      <c r="F18" s="108" t="s">
        <v>317</v>
      </c>
      <c r="G18" s="192" t="s">
        <v>713</v>
      </c>
      <c r="H18" s="109">
        <v>0.5</v>
      </c>
      <c r="I18" s="52">
        <v>1.49E-2</v>
      </c>
      <c r="J18" s="53">
        <f t="shared" si="2"/>
        <v>7.45E-3</v>
      </c>
      <c r="K18" s="104"/>
      <c r="L18" s="177" t="s">
        <v>329</v>
      </c>
      <c r="M18" s="52">
        <v>1</v>
      </c>
      <c r="N18" s="56" t="s">
        <v>330</v>
      </c>
      <c r="O18" s="59"/>
      <c r="P18" s="52">
        <v>1.49E-2</v>
      </c>
      <c r="Q18" s="53">
        <f t="shared" si="0"/>
        <v>1.49E-2</v>
      </c>
      <c r="S18" s="52">
        <v>1</v>
      </c>
      <c r="T18" s="53">
        <v>1.192E-2</v>
      </c>
      <c r="U18" s="53">
        <f t="shared" ref="U18" si="12">+Q18*T18</f>
        <v>1.77608E-4</v>
      </c>
      <c r="V18" s="88"/>
      <c r="W18" s="59"/>
    </row>
    <row r="19" spans="1:23" ht="114">
      <c r="A19" s="259"/>
      <c r="B19" s="51" t="s">
        <v>80</v>
      </c>
      <c r="C19" s="42" t="s">
        <v>96</v>
      </c>
      <c r="D19" s="1" t="s">
        <v>333</v>
      </c>
      <c r="E19" s="42" t="s">
        <v>334</v>
      </c>
      <c r="F19" s="108" t="s">
        <v>335</v>
      </c>
      <c r="G19" s="205" t="s">
        <v>336</v>
      </c>
      <c r="H19" s="109">
        <v>0.8</v>
      </c>
      <c r="I19" s="52">
        <v>1.49E-2</v>
      </c>
      <c r="J19" s="53">
        <f t="shared" si="2"/>
        <v>1.192E-2</v>
      </c>
      <c r="K19" s="67"/>
      <c r="L19" s="175" t="s">
        <v>338</v>
      </c>
      <c r="M19" s="52">
        <v>0.8</v>
      </c>
      <c r="N19" s="84" t="s">
        <v>339</v>
      </c>
      <c r="O19" s="2"/>
      <c r="P19" s="52">
        <v>1.49E-2</v>
      </c>
      <c r="Q19" s="53">
        <f t="shared" si="0"/>
        <v>1.192E-2</v>
      </c>
      <c r="R19" s="98"/>
      <c r="S19" s="52">
        <v>1</v>
      </c>
      <c r="T19" s="53">
        <v>0</v>
      </c>
      <c r="U19" s="53">
        <f t="shared" ref="U19" si="13">+Q19*T19</f>
        <v>0</v>
      </c>
      <c r="V19" s="72"/>
      <c r="W19" s="2"/>
    </row>
    <row r="20" spans="1:23" ht="228.75">
      <c r="A20" s="259"/>
      <c r="B20" s="51" t="s">
        <v>80</v>
      </c>
      <c r="C20" s="90" t="s">
        <v>103</v>
      </c>
      <c r="D20" s="87" t="s">
        <v>341</v>
      </c>
      <c r="E20" s="42" t="s">
        <v>342</v>
      </c>
      <c r="F20" s="43" t="s">
        <v>343</v>
      </c>
      <c r="G20" s="131" t="s">
        <v>714</v>
      </c>
      <c r="H20" s="58">
        <v>0</v>
      </c>
      <c r="I20" s="52">
        <v>1.49E-2</v>
      </c>
      <c r="J20" s="53">
        <f t="shared" si="2"/>
        <v>0</v>
      </c>
      <c r="K20" s="67"/>
      <c r="L20" s="178" t="s">
        <v>715</v>
      </c>
      <c r="M20" s="52">
        <v>1</v>
      </c>
      <c r="N20" s="179"/>
      <c r="O20" s="180" t="s">
        <v>347</v>
      </c>
      <c r="P20" s="52">
        <v>1.49E-2</v>
      </c>
      <c r="Q20" s="53">
        <f t="shared" si="0"/>
        <v>1.49E-2</v>
      </c>
      <c r="R20" s="1"/>
      <c r="S20" s="52">
        <v>0</v>
      </c>
      <c r="T20" s="53">
        <v>0</v>
      </c>
      <c r="U20" s="53">
        <f t="shared" ref="U20" si="14">+Q20*T20</f>
        <v>0</v>
      </c>
      <c r="V20" s="72"/>
      <c r="W20" s="2"/>
    </row>
    <row r="21" spans="1:23" s="10" customFormat="1" ht="200.25">
      <c r="A21" s="259" t="s">
        <v>119</v>
      </c>
      <c r="B21" s="12" t="s">
        <v>120</v>
      </c>
      <c r="C21" s="20" t="s">
        <v>121</v>
      </c>
      <c r="D21" s="37" t="s">
        <v>351</v>
      </c>
      <c r="E21" s="20" t="s">
        <v>352</v>
      </c>
      <c r="F21" s="21" t="s">
        <v>353</v>
      </c>
      <c r="G21" s="44" t="s">
        <v>354</v>
      </c>
      <c r="H21" s="52">
        <v>0</v>
      </c>
      <c r="I21" s="52">
        <v>1.49E-2</v>
      </c>
      <c r="J21" s="53">
        <f t="shared" si="2"/>
        <v>0</v>
      </c>
      <c r="K21" s="66"/>
      <c r="L21" s="44" t="s">
        <v>355</v>
      </c>
      <c r="M21" s="52">
        <v>0.8</v>
      </c>
      <c r="N21" s="74" t="s">
        <v>356</v>
      </c>
      <c r="O21" s="171" t="s">
        <v>357</v>
      </c>
      <c r="P21" s="52">
        <v>1.49E-2</v>
      </c>
      <c r="Q21" s="53">
        <f t="shared" si="0"/>
        <v>1.192E-2</v>
      </c>
      <c r="R21" s="176"/>
      <c r="S21" s="52">
        <v>1</v>
      </c>
      <c r="T21" s="53">
        <v>0</v>
      </c>
      <c r="U21" s="53">
        <f t="shared" ref="U21" si="15">+Q21*T21</f>
        <v>0</v>
      </c>
      <c r="V21" s="195"/>
      <c r="W21" s="9"/>
    </row>
    <row r="22" spans="1:23" s="10" customFormat="1" ht="157.5">
      <c r="A22" s="259"/>
      <c r="B22" s="12" t="s">
        <v>120</v>
      </c>
      <c r="C22" s="20" t="s">
        <v>121</v>
      </c>
      <c r="D22" s="37" t="s">
        <v>360</v>
      </c>
      <c r="E22" s="20" t="s">
        <v>361</v>
      </c>
      <c r="F22" s="21" t="s">
        <v>362</v>
      </c>
      <c r="G22" s="44" t="s">
        <v>363</v>
      </c>
      <c r="H22" s="52">
        <v>0</v>
      </c>
      <c r="I22" s="52">
        <v>1.49E-2</v>
      </c>
      <c r="J22" s="53">
        <f t="shared" si="2"/>
        <v>0</v>
      </c>
      <c r="K22" s="66"/>
      <c r="L22" s="44" t="s">
        <v>364</v>
      </c>
      <c r="M22" s="52">
        <v>0</v>
      </c>
      <c r="N22" s="73"/>
      <c r="O22" s="172" t="s">
        <v>365</v>
      </c>
      <c r="P22" s="52">
        <v>1.49E-2</v>
      </c>
      <c r="Q22" s="53">
        <f t="shared" si="0"/>
        <v>0</v>
      </c>
      <c r="R22" s="177"/>
      <c r="S22" s="52">
        <v>1</v>
      </c>
      <c r="T22" s="53">
        <v>0</v>
      </c>
      <c r="U22" s="53">
        <f t="shared" ref="U22" si="16">+Q22*T22</f>
        <v>0</v>
      </c>
      <c r="V22" s="120"/>
      <c r="W22" s="9"/>
    </row>
    <row r="23" spans="1:23" s="10" customFormat="1" ht="243">
      <c r="A23" s="259"/>
      <c r="B23" s="12" t="s">
        <v>120</v>
      </c>
      <c r="C23" s="68" t="s">
        <v>368</v>
      </c>
      <c r="D23" s="37" t="s">
        <v>369</v>
      </c>
      <c r="E23" s="20" t="s">
        <v>370</v>
      </c>
      <c r="F23" s="21" t="s">
        <v>371</v>
      </c>
      <c r="G23" s="44" t="s">
        <v>372</v>
      </c>
      <c r="H23" s="52">
        <v>0.75</v>
      </c>
      <c r="I23" s="52">
        <v>1.49E-2</v>
      </c>
      <c r="J23" s="53">
        <f t="shared" si="2"/>
        <v>1.1175000000000001E-2</v>
      </c>
      <c r="K23" s="66"/>
      <c r="L23" s="44" t="s">
        <v>374</v>
      </c>
      <c r="M23" s="52">
        <v>0</v>
      </c>
      <c r="N23" s="74"/>
      <c r="O23" s="172" t="s">
        <v>375</v>
      </c>
      <c r="P23" s="52">
        <v>1.49E-2</v>
      </c>
      <c r="Q23" s="53">
        <f t="shared" si="0"/>
        <v>0</v>
      </c>
      <c r="R23" s="181"/>
      <c r="S23" s="52">
        <v>1</v>
      </c>
      <c r="T23" s="53">
        <v>0</v>
      </c>
      <c r="U23" s="53">
        <f t="shared" ref="U23" si="17">+Q23*T23</f>
        <v>0</v>
      </c>
      <c r="V23" s="125"/>
      <c r="W23" s="9"/>
    </row>
    <row r="24" spans="1:23" s="10" customFormat="1" ht="111.75" customHeight="1">
      <c r="A24" s="259"/>
      <c r="B24" s="12" t="s">
        <v>120</v>
      </c>
      <c r="C24" s="68" t="s">
        <v>368</v>
      </c>
      <c r="D24" s="37" t="s">
        <v>378</v>
      </c>
      <c r="E24" s="20" t="s">
        <v>379</v>
      </c>
      <c r="F24" s="21" t="s">
        <v>371</v>
      </c>
      <c r="G24" s="44" t="s">
        <v>380</v>
      </c>
      <c r="H24" s="52">
        <v>0</v>
      </c>
      <c r="I24" s="52">
        <v>1.49E-2</v>
      </c>
      <c r="J24" s="53">
        <f t="shared" si="2"/>
        <v>0</v>
      </c>
      <c r="K24" s="66"/>
      <c r="L24" s="44" t="s">
        <v>374</v>
      </c>
      <c r="M24" s="52">
        <v>0</v>
      </c>
      <c r="N24" s="99"/>
      <c r="O24" s="171" t="s">
        <v>381</v>
      </c>
      <c r="P24" s="52">
        <v>1.49E-2</v>
      </c>
      <c r="Q24" s="53">
        <f t="shared" si="0"/>
        <v>0</v>
      </c>
      <c r="R24" s="44"/>
      <c r="S24" s="52">
        <v>1</v>
      </c>
      <c r="T24" s="53">
        <v>1.49E-2</v>
      </c>
      <c r="U24" s="53">
        <f t="shared" ref="U24" si="18">+Q24*T24</f>
        <v>0</v>
      </c>
      <c r="V24" s="125"/>
      <c r="W24" s="9"/>
    </row>
    <row r="25" spans="1:23" s="10" customFormat="1" ht="57.75">
      <c r="A25" s="259"/>
      <c r="B25" s="12" t="s">
        <v>120</v>
      </c>
      <c r="C25" s="68" t="s">
        <v>368</v>
      </c>
      <c r="D25" s="37" t="s">
        <v>384</v>
      </c>
      <c r="E25" s="20" t="s">
        <v>385</v>
      </c>
      <c r="F25" s="21" t="s">
        <v>371</v>
      </c>
      <c r="G25" s="44" t="s">
        <v>380</v>
      </c>
      <c r="H25" s="52">
        <v>0</v>
      </c>
      <c r="I25" s="52">
        <v>1.49E-2</v>
      </c>
      <c r="J25" s="53">
        <f t="shared" si="2"/>
        <v>0</v>
      </c>
      <c r="K25" s="66"/>
      <c r="L25" s="44" t="s">
        <v>374</v>
      </c>
      <c r="M25" s="52">
        <v>0</v>
      </c>
      <c r="N25" s="99"/>
      <c r="O25" s="9"/>
      <c r="P25" s="52">
        <v>1.49E-2</v>
      </c>
      <c r="Q25" s="53">
        <f t="shared" si="0"/>
        <v>0</v>
      </c>
      <c r="R25" s="15"/>
      <c r="S25" s="52">
        <v>0</v>
      </c>
      <c r="T25" s="53">
        <v>0</v>
      </c>
      <c r="U25" s="53">
        <f t="shared" ref="U25" si="19">+Q25*T25</f>
        <v>0</v>
      </c>
      <c r="V25" s="64"/>
      <c r="W25" s="9"/>
    </row>
    <row r="26" spans="1:23" s="10" customFormat="1" ht="57.75">
      <c r="A26" s="259"/>
      <c r="B26" s="12" t="s">
        <v>120</v>
      </c>
      <c r="C26" s="68" t="s">
        <v>368</v>
      </c>
      <c r="D26" s="37" t="s">
        <v>386</v>
      </c>
      <c r="E26" s="20" t="s">
        <v>387</v>
      </c>
      <c r="F26" s="21" t="s">
        <v>371</v>
      </c>
      <c r="G26" s="44" t="s">
        <v>380</v>
      </c>
      <c r="H26" s="52">
        <v>0</v>
      </c>
      <c r="I26" s="52">
        <v>1.49E-2</v>
      </c>
      <c r="J26" s="53">
        <f t="shared" si="2"/>
        <v>0</v>
      </c>
      <c r="K26" s="66"/>
      <c r="L26" s="44" t="s">
        <v>374</v>
      </c>
      <c r="M26" s="52">
        <v>0</v>
      </c>
      <c r="N26" s="99"/>
      <c r="O26" s="9"/>
      <c r="P26" s="52">
        <v>1.49E-2</v>
      </c>
      <c r="Q26" s="53">
        <f t="shared" si="0"/>
        <v>0</v>
      </c>
      <c r="R26" s="15"/>
      <c r="S26" s="52">
        <v>0</v>
      </c>
      <c r="T26" s="53">
        <v>0</v>
      </c>
      <c r="U26" s="53">
        <f t="shared" ref="U26" si="20">+Q26*T26</f>
        <v>0</v>
      </c>
      <c r="V26" s="125"/>
      <c r="W26" s="9"/>
    </row>
    <row r="27" spans="1:23" s="10" customFormat="1" ht="141" customHeight="1">
      <c r="A27" s="259"/>
      <c r="B27" s="12" t="s">
        <v>120</v>
      </c>
      <c r="C27" s="68" t="s">
        <v>368</v>
      </c>
      <c r="D27" s="37" t="s">
        <v>389</v>
      </c>
      <c r="E27" s="20" t="s">
        <v>390</v>
      </c>
      <c r="F27" s="21" t="s">
        <v>391</v>
      </c>
      <c r="G27" s="157" t="s">
        <v>392</v>
      </c>
      <c r="H27" s="52">
        <v>0</v>
      </c>
      <c r="I27" s="52">
        <v>1.49E-2</v>
      </c>
      <c r="J27" s="53">
        <f t="shared" si="2"/>
        <v>0</v>
      </c>
      <c r="K27" s="66"/>
      <c r="L27" s="182" t="s">
        <v>393</v>
      </c>
      <c r="M27" s="52">
        <v>1</v>
      </c>
      <c r="N27" s="97" t="s">
        <v>394</v>
      </c>
      <c r="O27" s="105"/>
      <c r="P27" s="52">
        <v>1.49E-2</v>
      </c>
      <c r="Q27" s="53">
        <f t="shared" si="0"/>
        <v>1.49E-2</v>
      </c>
      <c r="R27" s="175"/>
      <c r="S27" s="52">
        <v>0</v>
      </c>
      <c r="T27" s="53">
        <v>3.725E-3</v>
      </c>
      <c r="U27" s="53">
        <f t="shared" ref="U27" si="21">+Q27*T27</f>
        <v>5.5502499999999999E-5</v>
      </c>
      <c r="V27" s="125"/>
      <c r="W27" s="9"/>
    </row>
    <row r="28" spans="1:23" s="10" customFormat="1" ht="186">
      <c r="A28" s="259"/>
      <c r="B28" s="12" t="s">
        <v>120</v>
      </c>
      <c r="C28" s="68" t="s">
        <v>396</v>
      </c>
      <c r="D28" s="37" t="s">
        <v>397</v>
      </c>
      <c r="E28" s="20" t="s">
        <v>398</v>
      </c>
      <c r="F28" s="21" t="s">
        <v>399</v>
      </c>
      <c r="G28" s="44" t="s">
        <v>380</v>
      </c>
      <c r="H28" s="52">
        <v>0</v>
      </c>
      <c r="I28" s="52">
        <v>1.49E-2</v>
      </c>
      <c r="J28" s="53">
        <f t="shared" si="2"/>
        <v>0</v>
      </c>
      <c r="K28" s="66"/>
      <c r="L28" s="44" t="s">
        <v>374</v>
      </c>
      <c r="M28" s="52">
        <v>0</v>
      </c>
      <c r="N28" s="99"/>
      <c r="O28" s="171" t="s">
        <v>400</v>
      </c>
      <c r="P28" s="52">
        <v>1.49E-2</v>
      </c>
      <c r="Q28" s="53">
        <f t="shared" si="0"/>
        <v>0</v>
      </c>
      <c r="R28" s="176"/>
      <c r="S28" s="52">
        <v>0</v>
      </c>
      <c r="T28" s="53">
        <v>0</v>
      </c>
      <c r="U28" s="53">
        <f t="shared" ref="U28" si="22">+Q28*T28</f>
        <v>0</v>
      </c>
      <c r="V28" s="125"/>
      <c r="W28" s="9"/>
    </row>
    <row r="29" spans="1:23" s="10" customFormat="1" ht="138.75" customHeight="1">
      <c r="A29" s="259"/>
      <c r="B29" s="12" t="s">
        <v>120</v>
      </c>
      <c r="C29" s="68" t="s">
        <v>396</v>
      </c>
      <c r="D29" s="37" t="s">
        <v>402</v>
      </c>
      <c r="E29" s="20" t="s">
        <v>403</v>
      </c>
      <c r="F29" s="21" t="s">
        <v>404</v>
      </c>
      <c r="G29" s="44" t="s">
        <v>354</v>
      </c>
      <c r="H29" s="52">
        <v>0</v>
      </c>
      <c r="I29" s="52">
        <v>1.49E-2</v>
      </c>
      <c r="J29" s="53">
        <f t="shared" si="2"/>
        <v>0</v>
      </c>
      <c r="K29" s="66"/>
      <c r="L29" s="44" t="s">
        <v>374</v>
      </c>
      <c r="M29" s="52">
        <v>0</v>
      </c>
      <c r="N29" s="99"/>
      <c r="O29" s="105"/>
      <c r="P29" s="52">
        <v>1.49E-2</v>
      </c>
      <c r="Q29" s="53">
        <f t="shared" si="0"/>
        <v>0</v>
      </c>
      <c r="R29" s="190"/>
      <c r="S29" s="52">
        <v>0</v>
      </c>
      <c r="T29" s="53">
        <v>0</v>
      </c>
      <c r="U29" s="53">
        <f t="shared" ref="U29" si="23">+Q29*T29</f>
        <v>0</v>
      </c>
      <c r="V29" s="100"/>
      <c r="W29" s="9"/>
    </row>
    <row r="30" spans="1:23" s="10" customFormat="1" ht="409.5">
      <c r="A30" s="259"/>
      <c r="B30" s="81" t="s">
        <v>407</v>
      </c>
      <c r="C30" s="20" t="s">
        <v>408</v>
      </c>
      <c r="D30" s="37" t="s">
        <v>409</v>
      </c>
      <c r="E30" s="20" t="s">
        <v>410</v>
      </c>
      <c r="F30" s="21" t="s">
        <v>147</v>
      </c>
      <c r="G30" s="110" t="s">
        <v>716</v>
      </c>
      <c r="H30" s="52">
        <v>0.1</v>
      </c>
      <c r="I30" s="52">
        <v>1.49E-2</v>
      </c>
      <c r="J30" s="53">
        <f t="shared" si="2"/>
        <v>1.49E-3</v>
      </c>
      <c r="K30" s="66"/>
      <c r="L30" s="44" t="s">
        <v>717</v>
      </c>
      <c r="M30" s="52">
        <v>0.25</v>
      </c>
      <c r="N30" s="99" t="s">
        <v>414</v>
      </c>
      <c r="O30" s="171" t="s">
        <v>415</v>
      </c>
      <c r="P30" s="52">
        <v>1.49E-2</v>
      </c>
      <c r="Q30" s="53">
        <f t="shared" si="0"/>
        <v>3.725E-3</v>
      </c>
      <c r="R30" s="196"/>
      <c r="S30" s="52">
        <v>0.85</v>
      </c>
      <c r="T30" s="53">
        <v>1.49E-2</v>
      </c>
      <c r="U30" s="53">
        <f t="shared" ref="U30" si="24">+Q30*T30</f>
        <v>5.5502499999999999E-5</v>
      </c>
      <c r="V30" s="34"/>
      <c r="W30" s="9"/>
    </row>
    <row r="31" spans="1:23" s="10" customFormat="1" ht="57.75">
      <c r="A31" s="259"/>
      <c r="B31" s="12" t="s">
        <v>120</v>
      </c>
      <c r="C31" s="68" t="s">
        <v>419</v>
      </c>
      <c r="D31" s="37" t="s">
        <v>420</v>
      </c>
      <c r="E31" s="20" t="s">
        <v>421</v>
      </c>
      <c r="F31" s="21" t="s">
        <v>22</v>
      </c>
      <c r="G31" s="44" t="s">
        <v>380</v>
      </c>
      <c r="H31" s="52">
        <v>0</v>
      </c>
      <c r="I31" s="52">
        <v>1.49E-2</v>
      </c>
      <c r="J31" s="53">
        <f t="shared" si="2"/>
        <v>0</v>
      </c>
      <c r="K31" s="66"/>
      <c r="L31" s="44" t="s">
        <v>374</v>
      </c>
      <c r="M31" s="52">
        <v>0</v>
      </c>
      <c r="N31" s="99"/>
      <c r="O31" s="105"/>
      <c r="P31" s="52">
        <v>1.49E-2</v>
      </c>
      <c r="Q31" s="53">
        <f t="shared" si="0"/>
        <v>0</v>
      </c>
      <c r="R31" s="177"/>
      <c r="S31" s="52">
        <v>0</v>
      </c>
      <c r="T31" s="53">
        <v>1.043E-2</v>
      </c>
      <c r="U31" s="53">
        <f t="shared" ref="U31" si="25">+Q31*T31</f>
        <v>0</v>
      </c>
      <c r="V31" s="100"/>
      <c r="W31" s="9"/>
    </row>
    <row r="32" spans="1:23" s="10" customFormat="1" ht="57.75">
      <c r="A32" s="259"/>
      <c r="B32" s="12" t="s">
        <v>120</v>
      </c>
      <c r="C32" s="68" t="s">
        <v>419</v>
      </c>
      <c r="D32" s="37" t="s">
        <v>424</v>
      </c>
      <c r="E32" s="20" t="s">
        <v>425</v>
      </c>
      <c r="F32" s="21" t="s">
        <v>22</v>
      </c>
      <c r="G32" s="44" t="s">
        <v>380</v>
      </c>
      <c r="H32" s="52">
        <v>0</v>
      </c>
      <c r="I32" s="52">
        <v>1.49E-2</v>
      </c>
      <c r="J32" s="53">
        <f t="shared" si="2"/>
        <v>0</v>
      </c>
      <c r="K32" s="66"/>
      <c r="L32" s="44" t="s">
        <v>374</v>
      </c>
      <c r="M32" s="52">
        <v>0</v>
      </c>
      <c r="N32" s="99"/>
      <c r="O32" s="105"/>
      <c r="P32" s="52">
        <v>1.49E-2</v>
      </c>
      <c r="Q32" s="53">
        <f t="shared" si="0"/>
        <v>0</v>
      </c>
      <c r="R32" s="197"/>
      <c r="S32" s="52">
        <v>0</v>
      </c>
      <c r="T32" s="53">
        <v>1.341E-2</v>
      </c>
      <c r="U32" s="53">
        <f t="shared" ref="U32" si="26">+Q32*T32</f>
        <v>0</v>
      </c>
      <c r="V32" s="195"/>
      <c r="W32" s="9"/>
    </row>
    <row r="33" spans="1:23" s="10" customFormat="1" ht="195">
      <c r="A33" s="259" t="s">
        <v>155</v>
      </c>
      <c r="B33" s="12" t="s">
        <v>156</v>
      </c>
      <c r="C33" s="68" t="s">
        <v>157</v>
      </c>
      <c r="D33" s="20" t="s">
        <v>426</v>
      </c>
      <c r="E33" s="20" t="s">
        <v>427</v>
      </c>
      <c r="F33" s="21" t="s">
        <v>428</v>
      </c>
      <c r="G33" s="83" t="s">
        <v>429</v>
      </c>
      <c r="H33" s="52">
        <v>0.6</v>
      </c>
      <c r="I33" s="52">
        <v>1.49E-2</v>
      </c>
      <c r="J33" s="53">
        <f t="shared" si="2"/>
        <v>8.94E-3</v>
      </c>
      <c r="K33" s="76"/>
      <c r="L33" s="157" t="s">
        <v>431</v>
      </c>
      <c r="M33" s="52">
        <v>1</v>
      </c>
      <c r="N33" s="53" t="s">
        <v>430</v>
      </c>
      <c r="O33" s="9"/>
      <c r="P33" s="52">
        <v>1.49E-2</v>
      </c>
      <c r="Q33" s="53">
        <f t="shared" si="0"/>
        <v>1.49E-2</v>
      </c>
      <c r="R33" s="96"/>
      <c r="S33" s="52">
        <v>1</v>
      </c>
      <c r="T33" s="53">
        <v>7.45E-3</v>
      </c>
      <c r="U33" s="53">
        <f t="shared" ref="U33" si="27">+Q33*T33</f>
        <v>1.11005E-4</v>
      </c>
      <c r="V33" s="84"/>
      <c r="W33" s="9"/>
    </row>
    <row r="34" spans="1:23" s="10" customFormat="1" ht="185.25">
      <c r="A34" s="259"/>
      <c r="B34" s="12" t="s">
        <v>156</v>
      </c>
      <c r="C34" s="68" t="s">
        <v>157</v>
      </c>
      <c r="D34" s="20" t="s">
        <v>433</v>
      </c>
      <c r="E34" s="20" t="s">
        <v>434</v>
      </c>
      <c r="F34" s="21" t="s">
        <v>428</v>
      </c>
      <c r="G34" s="44" t="s">
        <v>435</v>
      </c>
      <c r="H34" s="52">
        <v>0.2</v>
      </c>
      <c r="I34" s="52">
        <v>1.49E-2</v>
      </c>
      <c r="J34" s="53">
        <f t="shared" si="2"/>
        <v>2.98E-3</v>
      </c>
      <c r="K34" s="76"/>
      <c r="L34" s="157" t="s">
        <v>437</v>
      </c>
      <c r="M34" s="52">
        <v>0.7</v>
      </c>
      <c r="N34" s="53" t="s">
        <v>438</v>
      </c>
      <c r="O34" s="38"/>
      <c r="P34" s="52">
        <v>1.49E-2</v>
      </c>
      <c r="Q34" s="53">
        <f t="shared" si="0"/>
        <v>1.043E-2</v>
      </c>
      <c r="R34" s="20"/>
      <c r="S34" s="52">
        <v>0</v>
      </c>
      <c r="T34" s="53">
        <v>1.341E-2</v>
      </c>
      <c r="U34" s="53">
        <f t="shared" ref="U34" si="28">+Q34*T34</f>
        <v>1.3986630000000001E-4</v>
      </c>
      <c r="V34" s="77"/>
      <c r="W34" s="9"/>
    </row>
    <row r="35" spans="1:23" ht="165">
      <c r="A35" s="259"/>
      <c r="B35" s="51" t="s">
        <v>156</v>
      </c>
      <c r="C35" s="90" t="s">
        <v>157</v>
      </c>
      <c r="D35" s="42" t="s">
        <v>441</v>
      </c>
      <c r="E35" s="42" t="s">
        <v>442</v>
      </c>
      <c r="F35" s="43" t="s">
        <v>428</v>
      </c>
      <c r="G35" s="44" t="s">
        <v>443</v>
      </c>
      <c r="H35" s="52">
        <v>0.6</v>
      </c>
      <c r="I35" s="52">
        <v>1.49E-2</v>
      </c>
      <c r="J35" s="53">
        <f t="shared" si="2"/>
        <v>8.94E-3</v>
      </c>
      <c r="K35" s="76"/>
      <c r="L35" s="157" t="s">
        <v>445</v>
      </c>
      <c r="M35" s="52">
        <v>0.9</v>
      </c>
      <c r="N35" s="53" t="s">
        <v>446</v>
      </c>
      <c r="O35" s="38"/>
      <c r="P35" s="52">
        <v>1.49E-2</v>
      </c>
      <c r="Q35" s="53">
        <f t="shared" si="0"/>
        <v>1.341E-2</v>
      </c>
      <c r="R35" s="42"/>
      <c r="S35" s="52">
        <v>1</v>
      </c>
      <c r="T35" s="53">
        <v>1.49E-3</v>
      </c>
      <c r="U35" s="53">
        <f t="shared" ref="U35" si="29">+Q35*T35</f>
        <v>1.99809E-5</v>
      </c>
      <c r="V35" s="84"/>
      <c r="W35" s="2"/>
    </row>
    <row r="36" spans="1:23" ht="165">
      <c r="A36" s="259"/>
      <c r="B36" s="51" t="s">
        <v>156</v>
      </c>
      <c r="C36" s="90" t="s">
        <v>157</v>
      </c>
      <c r="D36" s="42" t="s">
        <v>448</v>
      </c>
      <c r="E36" s="42" t="s">
        <v>449</v>
      </c>
      <c r="F36" s="43" t="s">
        <v>450</v>
      </c>
      <c r="G36" s="141" t="s">
        <v>451</v>
      </c>
      <c r="H36" s="52">
        <v>0.3</v>
      </c>
      <c r="I36" s="52">
        <v>1.49E-2</v>
      </c>
      <c r="J36" s="53">
        <f>+H36*I36</f>
        <v>4.47E-3</v>
      </c>
      <c r="K36" s="76"/>
      <c r="L36" s="157" t="s">
        <v>453</v>
      </c>
      <c r="M36" s="52">
        <v>0.5</v>
      </c>
      <c r="N36" s="53" t="s">
        <v>454</v>
      </c>
      <c r="O36" s="38"/>
      <c r="P36" s="52">
        <v>1.49E-2</v>
      </c>
      <c r="Q36" s="53">
        <f t="shared" si="0"/>
        <v>7.45E-3</v>
      </c>
      <c r="R36" s="90"/>
      <c r="S36" s="52">
        <v>0.9</v>
      </c>
      <c r="T36" s="53">
        <v>1.49E-2</v>
      </c>
      <c r="U36" s="53">
        <f t="shared" ref="U36" si="30">+Q36*T36</f>
        <v>1.11005E-4</v>
      </c>
      <c r="V36" s="84"/>
      <c r="W36" s="2"/>
    </row>
    <row r="37" spans="1:23" s="10" customFormat="1" ht="165">
      <c r="A37" s="259"/>
      <c r="B37" s="12" t="s">
        <v>156</v>
      </c>
      <c r="C37" s="21" t="s">
        <v>164</v>
      </c>
      <c r="D37" s="20" t="s">
        <v>457</v>
      </c>
      <c r="E37" s="20" t="s">
        <v>458</v>
      </c>
      <c r="F37" s="21" t="s">
        <v>428</v>
      </c>
      <c r="G37" s="131" t="s">
        <v>459</v>
      </c>
      <c r="H37" s="52">
        <v>1</v>
      </c>
      <c r="I37" s="52">
        <v>1.49E-2</v>
      </c>
      <c r="J37" s="53">
        <f t="shared" si="2"/>
        <v>1.49E-2</v>
      </c>
      <c r="K37" s="76"/>
      <c r="L37" s="157" t="s">
        <v>461</v>
      </c>
      <c r="M37" s="52">
        <v>0.9</v>
      </c>
      <c r="N37" s="53" t="s">
        <v>462</v>
      </c>
      <c r="O37" s="9"/>
      <c r="P37" s="52">
        <v>1.49E-2</v>
      </c>
      <c r="Q37" s="53">
        <f t="shared" si="0"/>
        <v>1.341E-2</v>
      </c>
      <c r="R37" s="15"/>
      <c r="S37" s="52">
        <v>1</v>
      </c>
      <c r="T37" s="53">
        <v>1.49E-2</v>
      </c>
      <c r="U37" s="53">
        <f t="shared" ref="U37" si="31">+Q37*T37</f>
        <v>1.9980900000000001E-4</v>
      </c>
      <c r="V37" s="56"/>
      <c r="W37" s="9"/>
    </row>
    <row r="38" spans="1:23" s="10" customFormat="1" ht="156.75">
      <c r="A38" s="259"/>
      <c r="B38" s="12" t="s">
        <v>156</v>
      </c>
      <c r="C38" s="21" t="s">
        <v>164</v>
      </c>
      <c r="D38" s="20" t="s">
        <v>466</v>
      </c>
      <c r="E38" s="20" t="s">
        <v>467</v>
      </c>
      <c r="F38" s="21" t="s">
        <v>428</v>
      </c>
      <c r="G38" s="15" t="s">
        <v>468</v>
      </c>
      <c r="H38" s="52">
        <v>0</v>
      </c>
      <c r="I38" s="52">
        <v>1.49E-2</v>
      </c>
      <c r="J38" s="53">
        <f t="shared" si="2"/>
        <v>0</v>
      </c>
      <c r="K38" s="76"/>
      <c r="L38" s="157" t="s">
        <v>469</v>
      </c>
      <c r="M38" s="158">
        <v>0.1</v>
      </c>
      <c r="N38" s="101" t="s">
        <v>169</v>
      </c>
      <c r="O38" s="160"/>
      <c r="P38" s="52">
        <v>1.49E-2</v>
      </c>
      <c r="Q38" s="53">
        <f t="shared" si="0"/>
        <v>1.49E-3</v>
      </c>
      <c r="R38" s="102"/>
      <c r="S38" s="52">
        <v>0.2</v>
      </c>
      <c r="T38" s="53">
        <v>7.45E-3</v>
      </c>
      <c r="U38" s="53">
        <f t="shared" ref="U38" si="32">+Q38*T38</f>
        <v>1.11005E-5</v>
      </c>
      <c r="V38" s="103"/>
      <c r="W38" s="9"/>
    </row>
    <row r="39" spans="1:23" s="10" customFormat="1" ht="71.25">
      <c r="A39" s="259"/>
      <c r="B39" s="12" t="s">
        <v>156</v>
      </c>
      <c r="C39" s="21" t="s">
        <v>164</v>
      </c>
      <c r="D39" s="20" t="s">
        <v>471</v>
      </c>
      <c r="E39" s="20" t="s">
        <v>472</v>
      </c>
      <c r="F39" s="21" t="s">
        <v>428</v>
      </c>
      <c r="G39" s="15" t="s">
        <v>473</v>
      </c>
      <c r="H39" s="52">
        <v>0.8</v>
      </c>
      <c r="I39" s="52">
        <v>1.49E-2</v>
      </c>
      <c r="J39" s="53">
        <f t="shared" si="2"/>
        <v>1.192E-2</v>
      </c>
      <c r="K39" s="67"/>
      <c r="L39" s="157" t="s">
        <v>475</v>
      </c>
      <c r="M39" s="52">
        <v>1</v>
      </c>
      <c r="N39" s="124" t="s">
        <v>474</v>
      </c>
      <c r="O39" s="9"/>
      <c r="P39" s="52">
        <v>1.49E-2</v>
      </c>
      <c r="Q39" s="53">
        <f t="shared" si="0"/>
        <v>1.49E-2</v>
      </c>
      <c r="R39" s="1"/>
      <c r="S39" s="52">
        <v>1</v>
      </c>
      <c r="T39" s="53">
        <v>1.192E-2</v>
      </c>
      <c r="U39" s="53">
        <f t="shared" ref="U39" si="33">+Q39*T39</f>
        <v>1.77608E-4</v>
      </c>
      <c r="V39" s="100"/>
      <c r="W39" s="9"/>
    </row>
    <row r="40" spans="1:23" s="10" customFormat="1" ht="150">
      <c r="A40" s="259"/>
      <c r="B40" s="12" t="s">
        <v>156</v>
      </c>
      <c r="C40" s="21" t="s">
        <v>164</v>
      </c>
      <c r="D40" s="20" t="s">
        <v>477</v>
      </c>
      <c r="E40" s="20" t="s">
        <v>478</v>
      </c>
      <c r="F40" s="21" t="s">
        <v>428</v>
      </c>
      <c r="G40" s="44" t="s">
        <v>479</v>
      </c>
      <c r="H40" s="52">
        <v>0</v>
      </c>
      <c r="I40" s="52">
        <v>1.49E-2</v>
      </c>
      <c r="J40" s="53">
        <f t="shared" si="2"/>
        <v>0</v>
      </c>
      <c r="K40" s="76"/>
      <c r="L40" s="157" t="s">
        <v>481</v>
      </c>
      <c r="M40" s="52">
        <v>1</v>
      </c>
      <c r="N40" s="53" t="s">
        <v>482</v>
      </c>
      <c r="O40" s="9"/>
      <c r="P40" s="52">
        <v>1.49E-2</v>
      </c>
      <c r="Q40" s="53">
        <f t="shared" ref="Q40:Q71" si="34">+M40*P40</f>
        <v>1.49E-2</v>
      </c>
      <c r="R40" s="15"/>
      <c r="S40" s="52">
        <v>1</v>
      </c>
      <c r="T40" s="53">
        <v>8.135400000000001E-3</v>
      </c>
      <c r="U40" s="53">
        <f t="shared" ref="U40" si="35">+Q40*T40</f>
        <v>1.2121746000000002E-4</v>
      </c>
      <c r="V40" s="84"/>
      <c r="W40" s="9"/>
    </row>
    <row r="41" spans="1:23" s="10" customFormat="1" ht="81" customHeight="1">
      <c r="A41" s="259"/>
      <c r="B41" s="12" t="s">
        <v>156</v>
      </c>
      <c r="C41" s="21" t="s">
        <v>164</v>
      </c>
      <c r="D41" s="20" t="s">
        <v>484</v>
      </c>
      <c r="E41" s="20" t="s">
        <v>485</v>
      </c>
      <c r="F41" s="21" t="s">
        <v>486</v>
      </c>
      <c r="G41" s="44" t="s">
        <v>718</v>
      </c>
      <c r="H41" s="52">
        <v>0.2</v>
      </c>
      <c r="I41" s="52">
        <v>1.49E-2</v>
      </c>
      <c r="J41" s="53">
        <f t="shared" si="2"/>
        <v>2.98E-3</v>
      </c>
      <c r="K41" s="67"/>
      <c r="L41" s="157" t="s">
        <v>489</v>
      </c>
      <c r="M41" s="52">
        <v>0.5</v>
      </c>
      <c r="N41" s="53" t="s">
        <v>490</v>
      </c>
      <c r="O41" s="9"/>
      <c r="P41" s="52">
        <v>1.49E-2</v>
      </c>
      <c r="Q41" s="53">
        <f t="shared" si="34"/>
        <v>7.45E-3</v>
      </c>
      <c r="R41" s="206"/>
      <c r="S41" s="52">
        <v>1</v>
      </c>
      <c r="T41" s="53">
        <v>1.192E-2</v>
      </c>
      <c r="U41" s="53">
        <f t="shared" ref="U41" si="36">+Q41*T41</f>
        <v>8.8803999999999999E-5</v>
      </c>
      <c r="V41" s="60"/>
      <c r="W41" s="2"/>
    </row>
    <row r="42" spans="1:23" s="10" customFormat="1" ht="87.75" customHeight="1">
      <c r="A42" s="260"/>
      <c r="B42" s="12" t="s">
        <v>156</v>
      </c>
      <c r="C42" s="68" t="s">
        <v>172</v>
      </c>
      <c r="D42" s="37" t="s">
        <v>493</v>
      </c>
      <c r="E42" s="20" t="s">
        <v>494</v>
      </c>
      <c r="F42" s="21" t="s">
        <v>175</v>
      </c>
      <c r="G42" s="44" t="s">
        <v>719</v>
      </c>
      <c r="H42" s="52">
        <v>0.1</v>
      </c>
      <c r="I42" s="52">
        <v>1.49E-2</v>
      </c>
      <c r="J42" s="53">
        <f t="shared" si="2"/>
        <v>1.49E-3</v>
      </c>
      <c r="K42" s="78"/>
      <c r="L42" s="148" t="s">
        <v>496</v>
      </c>
      <c r="M42" s="145">
        <v>0.8</v>
      </c>
      <c r="N42" s="155" t="s">
        <v>497</v>
      </c>
      <c r="O42" s="147"/>
      <c r="P42" s="52">
        <v>1.49E-2</v>
      </c>
      <c r="Q42" s="53">
        <f t="shared" si="34"/>
        <v>1.192E-2</v>
      </c>
      <c r="R42" s="62"/>
      <c r="S42" s="52">
        <v>0</v>
      </c>
      <c r="T42" s="53">
        <v>1.49E-2</v>
      </c>
      <c r="U42" s="53">
        <f t="shared" ref="U42" si="37">+Q42*T42</f>
        <v>1.77608E-4</v>
      </c>
      <c r="V42" s="207"/>
      <c r="W42" s="9"/>
    </row>
    <row r="43" spans="1:23" s="10" customFormat="1" ht="409.5">
      <c r="A43" s="260"/>
      <c r="B43" s="12" t="s">
        <v>156</v>
      </c>
      <c r="C43" s="68" t="s">
        <v>172</v>
      </c>
      <c r="D43" s="37" t="s">
        <v>178</v>
      </c>
      <c r="E43" s="20" t="s">
        <v>179</v>
      </c>
      <c r="F43" s="21" t="s">
        <v>175</v>
      </c>
      <c r="G43" s="62" t="s">
        <v>720</v>
      </c>
      <c r="H43" s="52">
        <v>0.1</v>
      </c>
      <c r="I43" s="52">
        <v>1.49E-2</v>
      </c>
      <c r="J43" s="53">
        <f t="shared" si="2"/>
        <v>1.49E-3</v>
      </c>
      <c r="K43" s="78"/>
      <c r="L43" s="41" t="s">
        <v>501</v>
      </c>
      <c r="M43" s="145">
        <v>0.54600000000000004</v>
      </c>
      <c r="N43" s="166" t="s">
        <v>502</v>
      </c>
      <c r="O43" s="147"/>
      <c r="P43" s="52">
        <v>1.49E-2</v>
      </c>
      <c r="Q43" s="53">
        <f t="shared" si="34"/>
        <v>8.135400000000001E-3</v>
      </c>
      <c r="R43" s="62"/>
      <c r="S43" s="52">
        <v>0.9</v>
      </c>
      <c r="T43" s="53">
        <v>7.45E-3</v>
      </c>
      <c r="U43" s="53">
        <f t="shared" ref="U43" si="38">+Q43*T43</f>
        <v>6.060873000000001E-5</v>
      </c>
      <c r="V43" s="34"/>
      <c r="W43" s="9"/>
    </row>
    <row r="44" spans="1:23" s="10" customFormat="1" ht="409.5">
      <c r="A44" s="259"/>
      <c r="B44" s="12" t="s">
        <v>156</v>
      </c>
      <c r="C44" s="68" t="s">
        <v>183</v>
      </c>
      <c r="D44" s="20" t="s">
        <v>506</v>
      </c>
      <c r="E44" s="20" t="s">
        <v>507</v>
      </c>
      <c r="F44" s="21" t="s">
        <v>428</v>
      </c>
      <c r="G44" s="44" t="s">
        <v>508</v>
      </c>
      <c r="H44" s="52">
        <v>0.5</v>
      </c>
      <c r="I44" s="52">
        <v>1.49E-2</v>
      </c>
      <c r="J44" s="53">
        <f t="shared" si="2"/>
        <v>7.45E-3</v>
      </c>
      <c r="K44" s="66"/>
      <c r="L44" s="68" t="s">
        <v>510</v>
      </c>
      <c r="M44" s="52">
        <v>0.8</v>
      </c>
      <c r="N44" s="53" t="s">
        <v>511</v>
      </c>
      <c r="O44" s="171" t="s">
        <v>512</v>
      </c>
      <c r="P44" s="52">
        <v>1.49E-2</v>
      </c>
      <c r="Q44" s="53">
        <f t="shared" si="34"/>
        <v>1.192E-2</v>
      </c>
      <c r="R44" s="20"/>
      <c r="S44" s="52">
        <v>1</v>
      </c>
      <c r="T44" s="53">
        <v>9.6850000000000009E-3</v>
      </c>
      <c r="U44" s="53">
        <f t="shared" ref="U44" si="39">+Q44*T44</f>
        <v>1.1544520000000002E-4</v>
      </c>
      <c r="V44" s="100"/>
      <c r="W44" s="9"/>
    </row>
    <row r="45" spans="1:23" s="10" customFormat="1" ht="242.25">
      <c r="A45" s="259"/>
      <c r="B45" s="12" t="s">
        <v>156</v>
      </c>
      <c r="C45" s="68" t="s">
        <v>183</v>
      </c>
      <c r="D45" s="20" t="s">
        <v>514</v>
      </c>
      <c r="E45" s="20" t="s">
        <v>515</v>
      </c>
      <c r="F45" s="21" t="s">
        <v>516</v>
      </c>
      <c r="G45" s="176" t="s">
        <v>517</v>
      </c>
      <c r="H45" s="52">
        <v>0.5</v>
      </c>
      <c r="I45" s="52">
        <v>1.49E-2</v>
      </c>
      <c r="J45" s="53">
        <f t="shared" si="2"/>
        <v>7.45E-3</v>
      </c>
      <c r="K45" s="66"/>
      <c r="L45" s="68" t="s">
        <v>519</v>
      </c>
      <c r="M45" s="52">
        <v>1</v>
      </c>
      <c r="N45" s="53" t="s">
        <v>520</v>
      </c>
      <c r="O45" s="9"/>
      <c r="P45" s="52">
        <v>1.49E-2</v>
      </c>
      <c r="Q45" s="53">
        <f t="shared" si="34"/>
        <v>1.49E-2</v>
      </c>
      <c r="R45" s="20"/>
      <c r="S45" s="52">
        <v>1</v>
      </c>
      <c r="T45" s="53">
        <v>1.043E-2</v>
      </c>
      <c r="U45" s="53">
        <f t="shared" ref="U45" si="40">+Q45*T45</f>
        <v>1.5540700000000001E-4</v>
      </c>
      <c r="V45" s="84"/>
      <c r="W45" s="9"/>
    </row>
    <row r="46" spans="1:23" s="10" customFormat="1" ht="165">
      <c r="A46" s="259"/>
      <c r="B46" s="12" t="s">
        <v>156</v>
      </c>
      <c r="C46" s="68" t="s">
        <v>194</v>
      </c>
      <c r="D46" s="20" t="s">
        <v>523</v>
      </c>
      <c r="E46" s="20" t="s">
        <v>524</v>
      </c>
      <c r="F46" s="21" t="s">
        <v>428</v>
      </c>
      <c r="G46" s="83" t="s">
        <v>525</v>
      </c>
      <c r="H46" s="52">
        <v>0.5</v>
      </c>
      <c r="I46" s="52">
        <v>1.49E-2</v>
      </c>
      <c r="J46" s="53">
        <f t="shared" si="2"/>
        <v>7.45E-3</v>
      </c>
      <c r="K46" s="66"/>
      <c r="L46" s="157" t="s">
        <v>525</v>
      </c>
      <c r="M46" s="52">
        <v>0.5</v>
      </c>
      <c r="N46" s="53" t="s">
        <v>527</v>
      </c>
      <c r="O46" s="9"/>
      <c r="P46" s="52">
        <v>1.49E-2</v>
      </c>
      <c r="Q46" s="53">
        <f t="shared" si="34"/>
        <v>7.45E-3</v>
      </c>
      <c r="R46" s="20"/>
      <c r="S46" s="52">
        <v>1</v>
      </c>
      <c r="T46" s="53">
        <v>1.49E-2</v>
      </c>
      <c r="U46" s="53">
        <f t="shared" ref="U46" si="41">+Q46*T46</f>
        <v>1.11005E-4</v>
      </c>
      <c r="V46" s="84"/>
      <c r="W46" s="9"/>
    </row>
    <row r="47" spans="1:23" s="10" customFormat="1" ht="409.5">
      <c r="A47" s="259"/>
      <c r="B47" s="12" t="s">
        <v>156</v>
      </c>
      <c r="C47" s="68" t="s">
        <v>194</v>
      </c>
      <c r="D47" s="20" t="s">
        <v>529</v>
      </c>
      <c r="E47" s="20" t="s">
        <v>530</v>
      </c>
      <c r="F47" s="21" t="s">
        <v>531</v>
      </c>
      <c r="G47" s="44" t="s">
        <v>532</v>
      </c>
      <c r="H47" s="52">
        <v>0.55000000000000004</v>
      </c>
      <c r="I47" s="52">
        <v>1.49E-2</v>
      </c>
      <c r="J47" s="53">
        <f t="shared" si="2"/>
        <v>8.1950000000000009E-3</v>
      </c>
      <c r="K47" s="66"/>
      <c r="L47" s="157" t="s">
        <v>534</v>
      </c>
      <c r="M47" s="52">
        <v>0.65</v>
      </c>
      <c r="N47" s="53" t="s">
        <v>535</v>
      </c>
      <c r="O47" s="31"/>
      <c r="P47" s="52">
        <v>1.49E-2</v>
      </c>
      <c r="Q47" s="53">
        <f t="shared" si="34"/>
        <v>9.6850000000000009E-3</v>
      </c>
      <c r="R47" s="27"/>
      <c r="S47" s="52">
        <v>0.65</v>
      </c>
      <c r="T47" s="53">
        <v>1.4467899999999999E-2</v>
      </c>
      <c r="U47" s="53">
        <f t="shared" ref="U47" si="42">+Q47*T47</f>
        <v>1.4012161149999999E-4</v>
      </c>
      <c r="V47" s="84"/>
      <c r="W47" s="9"/>
    </row>
    <row r="48" spans="1:23" s="10" customFormat="1" ht="114">
      <c r="A48" s="259"/>
      <c r="B48" s="12" t="s">
        <v>156</v>
      </c>
      <c r="C48" s="68" t="s">
        <v>194</v>
      </c>
      <c r="D48" s="15" t="s">
        <v>537</v>
      </c>
      <c r="E48" s="15" t="s">
        <v>538</v>
      </c>
      <c r="F48" s="21" t="s">
        <v>539</v>
      </c>
      <c r="G48" s="44" t="s">
        <v>540</v>
      </c>
      <c r="H48" s="52">
        <v>0.33</v>
      </c>
      <c r="I48" s="52">
        <v>1.49E-2</v>
      </c>
      <c r="J48" s="53">
        <f t="shared" si="2"/>
        <v>4.9170000000000004E-3</v>
      </c>
      <c r="K48" s="76"/>
      <c r="L48" s="157" t="s">
        <v>542</v>
      </c>
      <c r="M48" s="52">
        <v>0.7</v>
      </c>
      <c r="N48" s="53" t="s">
        <v>520</v>
      </c>
      <c r="O48" s="9"/>
      <c r="P48" s="52">
        <v>1.49E-2</v>
      </c>
      <c r="Q48" s="53">
        <f t="shared" si="34"/>
        <v>1.043E-2</v>
      </c>
      <c r="R48" s="20"/>
      <c r="S48" s="52">
        <v>1</v>
      </c>
      <c r="T48" s="53">
        <v>1.4467899999999999E-2</v>
      </c>
      <c r="U48" s="53">
        <f t="shared" ref="U48" si="43">+Q48*T48</f>
        <v>1.5090019699999998E-4</v>
      </c>
      <c r="V48" s="107"/>
      <c r="W48" s="9"/>
    </row>
    <row r="49" spans="1:23" s="10" customFormat="1" ht="195">
      <c r="A49" s="259"/>
      <c r="B49" s="12" t="s">
        <v>156</v>
      </c>
      <c r="C49" s="68" t="s">
        <v>194</v>
      </c>
      <c r="D49" s="20" t="s">
        <v>544</v>
      </c>
      <c r="E49" s="20" t="s">
        <v>545</v>
      </c>
      <c r="F49" s="21" t="s">
        <v>546</v>
      </c>
      <c r="G49" s="44" t="s">
        <v>547</v>
      </c>
      <c r="H49" s="52">
        <v>1</v>
      </c>
      <c r="I49" s="52">
        <v>1.49E-2</v>
      </c>
      <c r="J49" s="53">
        <f t="shared" si="2"/>
        <v>1.49E-2</v>
      </c>
      <c r="K49" s="66"/>
      <c r="L49" s="157" t="s">
        <v>549</v>
      </c>
      <c r="M49" s="52">
        <v>1</v>
      </c>
      <c r="N49" s="53" t="s">
        <v>526</v>
      </c>
      <c r="O49" s="9"/>
      <c r="P49" s="52">
        <v>1.49E-2</v>
      </c>
      <c r="Q49" s="53">
        <f t="shared" si="34"/>
        <v>1.49E-2</v>
      </c>
      <c r="R49" s="157"/>
      <c r="S49" s="52">
        <v>1</v>
      </c>
      <c r="T49" s="53">
        <v>0</v>
      </c>
      <c r="U49" s="53">
        <f t="shared" ref="U49" si="44">+Q49*T49</f>
        <v>0</v>
      </c>
      <c r="V49" s="84"/>
      <c r="W49" s="9"/>
    </row>
    <row r="50" spans="1:23" s="10" customFormat="1" ht="72">
      <c r="A50" s="259" t="s">
        <v>202</v>
      </c>
      <c r="B50" s="63" t="s">
        <v>203</v>
      </c>
      <c r="C50" s="25" t="s">
        <v>204</v>
      </c>
      <c r="D50" s="37" t="s">
        <v>551</v>
      </c>
      <c r="E50" s="20" t="s">
        <v>552</v>
      </c>
      <c r="F50" s="21" t="s">
        <v>207</v>
      </c>
      <c r="G50" s="15" t="s">
        <v>553</v>
      </c>
      <c r="H50" s="52">
        <v>0.33</v>
      </c>
      <c r="I50" s="52">
        <v>1.49E-2</v>
      </c>
      <c r="J50" s="53">
        <f t="shared" si="2"/>
        <v>4.9170000000000004E-3</v>
      </c>
      <c r="K50" s="76"/>
      <c r="L50" s="15" t="s">
        <v>554</v>
      </c>
      <c r="M50" s="52">
        <v>0.97099999999999997</v>
      </c>
      <c r="N50" s="53" t="s">
        <v>213</v>
      </c>
      <c r="O50" s="9"/>
      <c r="P50" s="52">
        <v>1.49E-2</v>
      </c>
      <c r="Q50" s="53">
        <f t="shared" si="34"/>
        <v>1.4467899999999999E-2</v>
      </c>
      <c r="R50" s="112"/>
      <c r="S50" s="52">
        <v>0.97099999999999997</v>
      </c>
      <c r="T50" s="53">
        <v>1.49E-2</v>
      </c>
      <c r="U50" s="53">
        <f t="shared" ref="U50" si="45">+Q50*T50</f>
        <v>2.1557171E-4</v>
      </c>
      <c r="V50" s="53"/>
      <c r="W50" s="9"/>
    </row>
    <row r="51" spans="1:23" s="10" customFormat="1" ht="72">
      <c r="A51" s="259"/>
      <c r="B51" s="63" t="s">
        <v>203</v>
      </c>
      <c r="C51" s="25" t="s">
        <v>204</v>
      </c>
      <c r="D51" s="37" t="s">
        <v>555</v>
      </c>
      <c r="E51" s="20" t="s">
        <v>206</v>
      </c>
      <c r="F51" s="21" t="s">
        <v>207</v>
      </c>
      <c r="G51" s="15" t="s">
        <v>553</v>
      </c>
      <c r="H51" s="52">
        <v>1</v>
      </c>
      <c r="I51" s="52">
        <v>1.49E-2</v>
      </c>
      <c r="J51" s="53">
        <f t="shared" si="2"/>
        <v>1.49E-2</v>
      </c>
      <c r="K51" s="95"/>
      <c r="L51" s="15" t="s">
        <v>554</v>
      </c>
      <c r="M51" s="52">
        <v>0.97099999999999997</v>
      </c>
      <c r="N51" s="53" t="s">
        <v>213</v>
      </c>
      <c r="O51" s="105"/>
      <c r="P51" s="52">
        <v>1.49E-2</v>
      </c>
      <c r="Q51" s="53">
        <f t="shared" si="34"/>
        <v>1.4467899999999999E-2</v>
      </c>
      <c r="R51" s="200"/>
      <c r="S51" s="52">
        <v>0.97099999999999997</v>
      </c>
      <c r="T51" s="53">
        <v>7.45E-3</v>
      </c>
      <c r="U51" s="53">
        <f t="shared" ref="U51" si="46">+Q51*T51</f>
        <v>1.07785855E-4</v>
      </c>
      <c r="V51" s="53"/>
      <c r="W51" s="9"/>
    </row>
    <row r="52" spans="1:23" s="10" customFormat="1" ht="214.5">
      <c r="A52" s="259"/>
      <c r="B52" s="63" t="s">
        <v>203</v>
      </c>
      <c r="C52" s="25" t="s">
        <v>204</v>
      </c>
      <c r="D52" s="37" t="s">
        <v>556</v>
      </c>
      <c r="E52" s="20" t="s">
        <v>206</v>
      </c>
      <c r="F52" s="21" t="s">
        <v>557</v>
      </c>
      <c r="G52" s="201" t="s">
        <v>558</v>
      </c>
      <c r="H52" s="52">
        <v>0.33300000000000002</v>
      </c>
      <c r="I52" s="52">
        <v>1.49E-2</v>
      </c>
      <c r="J52" s="53">
        <f t="shared" si="2"/>
        <v>4.9617000000000003E-3</v>
      </c>
      <c r="K52" s="76"/>
      <c r="L52" s="96" t="s">
        <v>559</v>
      </c>
      <c r="M52" s="52">
        <v>0</v>
      </c>
      <c r="N52" s="26"/>
      <c r="O52" s="105"/>
      <c r="P52" s="52">
        <v>1.49E-2</v>
      </c>
      <c r="Q52" s="53">
        <f t="shared" si="34"/>
        <v>0</v>
      </c>
      <c r="R52" s="202"/>
      <c r="S52" s="52">
        <v>0</v>
      </c>
      <c r="T52" s="53">
        <v>1.49E-2</v>
      </c>
      <c r="U52" s="53">
        <f t="shared" ref="U52" si="47">+Q52*T52</f>
        <v>0</v>
      </c>
      <c r="V52" s="26"/>
      <c r="W52" s="9"/>
    </row>
    <row r="53" spans="1:23" s="10" customFormat="1" ht="85.5">
      <c r="A53" s="259"/>
      <c r="B53" s="63" t="s">
        <v>203</v>
      </c>
      <c r="C53" s="25" t="s">
        <v>204</v>
      </c>
      <c r="D53" s="37" t="s">
        <v>562</v>
      </c>
      <c r="E53" s="20" t="s">
        <v>206</v>
      </c>
      <c r="F53" s="21" t="s">
        <v>557</v>
      </c>
      <c r="G53" s="157" t="s">
        <v>563</v>
      </c>
      <c r="H53" s="52">
        <v>1</v>
      </c>
      <c r="I53" s="52">
        <v>1.49E-2</v>
      </c>
      <c r="J53" s="53">
        <f t="shared" si="2"/>
        <v>1.49E-2</v>
      </c>
      <c r="K53" s="76"/>
      <c r="L53" s="15" t="s">
        <v>565</v>
      </c>
      <c r="M53" s="52">
        <v>1</v>
      </c>
      <c r="N53" s="53" t="s">
        <v>566</v>
      </c>
      <c r="O53" s="9"/>
      <c r="P53" s="52">
        <v>1.49E-2</v>
      </c>
      <c r="Q53" s="53">
        <f t="shared" si="34"/>
        <v>1.49E-2</v>
      </c>
      <c r="R53" s="65"/>
      <c r="S53" s="52">
        <v>1</v>
      </c>
      <c r="T53" s="53">
        <v>1.49E-2</v>
      </c>
      <c r="U53" s="53">
        <f t="shared" ref="U53" si="48">+Q53*T53</f>
        <v>2.2201E-4</v>
      </c>
      <c r="V53" s="53"/>
      <c r="W53" s="9"/>
    </row>
    <row r="54" spans="1:23" s="10" customFormat="1" ht="85.5">
      <c r="A54" s="259"/>
      <c r="B54" s="63" t="s">
        <v>203</v>
      </c>
      <c r="C54" s="25" t="s">
        <v>204</v>
      </c>
      <c r="D54" s="37" t="s">
        <v>567</v>
      </c>
      <c r="E54" s="20" t="s">
        <v>206</v>
      </c>
      <c r="F54" s="21" t="s">
        <v>557</v>
      </c>
      <c r="G54" s="157" t="s">
        <v>568</v>
      </c>
      <c r="H54" s="52">
        <v>0.2</v>
      </c>
      <c r="I54" s="52">
        <v>1.49E-2</v>
      </c>
      <c r="J54" s="53">
        <f t="shared" si="2"/>
        <v>2.98E-3</v>
      </c>
      <c r="K54" s="76"/>
      <c r="L54" s="157" t="s">
        <v>568</v>
      </c>
      <c r="M54" s="52">
        <v>0.5</v>
      </c>
      <c r="N54" s="53" t="s">
        <v>213</v>
      </c>
      <c r="O54" s="9"/>
      <c r="P54" s="52">
        <v>1.49E-2</v>
      </c>
      <c r="Q54" s="53">
        <f t="shared" si="34"/>
        <v>7.45E-3</v>
      </c>
      <c r="R54" s="15"/>
      <c r="S54" s="52">
        <v>0.5</v>
      </c>
      <c r="T54" s="53">
        <v>1.49E-2</v>
      </c>
      <c r="U54" s="53">
        <f t="shared" ref="U54" si="49">+Q54*T54</f>
        <v>1.11005E-4</v>
      </c>
      <c r="V54" s="53"/>
      <c r="W54" s="9"/>
    </row>
    <row r="55" spans="1:23" s="10" customFormat="1" ht="257.25">
      <c r="A55" s="259"/>
      <c r="B55" s="63" t="s">
        <v>203</v>
      </c>
      <c r="C55" s="25" t="s">
        <v>204</v>
      </c>
      <c r="D55" s="37" t="s">
        <v>570</v>
      </c>
      <c r="E55" s="20" t="s">
        <v>215</v>
      </c>
      <c r="F55" s="21" t="s">
        <v>22</v>
      </c>
      <c r="G55" s="15" t="s">
        <v>571</v>
      </c>
      <c r="H55" s="52">
        <v>0</v>
      </c>
      <c r="I55" s="52">
        <v>1.49E-2</v>
      </c>
      <c r="J55" s="53">
        <f t="shared" si="2"/>
        <v>0</v>
      </c>
      <c r="K55" s="76"/>
      <c r="L55" s="181" t="s">
        <v>572</v>
      </c>
      <c r="M55" s="52">
        <v>1</v>
      </c>
      <c r="N55" s="165" t="s">
        <v>573</v>
      </c>
      <c r="O55" s="171" t="s">
        <v>574</v>
      </c>
      <c r="P55" s="52">
        <v>1.49E-2</v>
      </c>
      <c r="Q55" s="53">
        <f t="shared" si="34"/>
        <v>1.49E-2</v>
      </c>
      <c r="R55" s="174"/>
      <c r="S55" s="52">
        <v>1</v>
      </c>
      <c r="T55" s="53">
        <v>1.49E-3</v>
      </c>
      <c r="U55" s="53">
        <f t="shared" ref="U55" si="50">+Q55*T55</f>
        <v>2.2201E-5</v>
      </c>
      <c r="V55" s="97"/>
      <c r="W55" s="9"/>
    </row>
    <row r="56" spans="1:23" s="10" customFormat="1" ht="72">
      <c r="A56" s="259"/>
      <c r="B56" s="63" t="s">
        <v>203</v>
      </c>
      <c r="C56" s="25" t="s">
        <v>204</v>
      </c>
      <c r="D56" s="20" t="s">
        <v>575</v>
      </c>
      <c r="E56" s="20" t="s">
        <v>576</v>
      </c>
      <c r="F56" s="21" t="s">
        <v>577</v>
      </c>
      <c r="G56" s="15" t="s">
        <v>578</v>
      </c>
      <c r="H56" s="52">
        <v>0.4</v>
      </c>
      <c r="I56" s="52">
        <v>1.49E-2</v>
      </c>
      <c r="J56" s="53">
        <f t="shared" si="2"/>
        <v>5.96E-3</v>
      </c>
      <c r="K56" s="76"/>
      <c r="L56" s="15" t="s">
        <v>580</v>
      </c>
      <c r="M56" s="52">
        <v>1</v>
      </c>
      <c r="N56" s="97" t="s">
        <v>579</v>
      </c>
      <c r="O56" s="26"/>
      <c r="P56" s="52">
        <v>1.49E-2</v>
      </c>
      <c r="Q56" s="53">
        <f t="shared" si="34"/>
        <v>1.49E-2</v>
      </c>
      <c r="R56" s="15"/>
      <c r="S56" s="52">
        <v>1</v>
      </c>
      <c r="T56" s="53">
        <v>7.45E-3</v>
      </c>
      <c r="U56" s="53">
        <f t="shared" ref="U56" si="51">+Q56*T56</f>
        <v>1.11005E-4</v>
      </c>
      <c r="V56" s="97"/>
      <c r="W56" s="9"/>
    </row>
    <row r="57" spans="1:23" s="10" customFormat="1" ht="180">
      <c r="A57" s="259"/>
      <c r="B57" s="63" t="s">
        <v>203</v>
      </c>
      <c r="C57" s="25" t="s">
        <v>221</v>
      </c>
      <c r="D57" s="20" t="s">
        <v>582</v>
      </c>
      <c r="E57" s="20" t="s">
        <v>583</v>
      </c>
      <c r="F57" s="21" t="s">
        <v>428</v>
      </c>
      <c r="G57" s="15" t="s">
        <v>584</v>
      </c>
      <c r="H57" s="52">
        <v>1</v>
      </c>
      <c r="I57" s="52">
        <v>1.49E-2</v>
      </c>
      <c r="J57" s="53">
        <f t="shared" si="2"/>
        <v>1.49E-2</v>
      </c>
      <c r="K57" s="76"/>
      <c r="L57" s="15" t="s">
        <v>584</v>
      </c>
      <c r="M57" s="52">
        <v>1</v>
      </c>
      <c r="N57" s="97" t="s">
        <v>585</v>
      </c>
      <c r="O57" s="31"/>
      <c r="P57" s="52">
        <v>1.49E-2</v>
      </c>
      <c r="Q57" s="53">
        <f t="shared" si="34"/>
        <v>1.49E-2</v>
      </c>
      <c r="R57" s="15"/>
      <c r="S57" s="52">
        <v>1</v>
      </c>
      <c r="T57" s="53">
        <v>1.49E-2</v>
      </c>
      <c r="U57" s="53">
        <f t="shared" ref="U57" si="52">+Q57*T57</f>
        <v>2.2201E-4</v>
      </c>
      <c r="V57" s="97"/>
      <c r="W57" s="9"/>
    </row>
    <row r="58" spans="1:23" s="10" customFormat="1" ht="171">
      <c r="A58" s="259"/>
      <c r="B58" s="63" t="s">
        <v>203</v>
      </c>
      <c r="C58" s="25" t="s">
        <v>228</v>
      </c>
      <c r="D58" s="8" t="s">
        <v>587</v>
      </c>
      <c r="E58" s="20" t="s">
        <v>230</v>
      </c>
      <c r="F58" s="21" t="s">
        <v>588</v>
      </c>
      <c r="G58" s="15" t="s">
        <v>589</v>
      </c>
      <c r="H58" s="52">
        <v>0</v>
      </c>
      <c r="I58" s="52">
        <v>1.49E-2</v>
      </c>
      <c r="J58" s="53">
        <f t="shared" si="2"/>
        <v>0</v>
      </c>
      <c r="K58" s="76"/>
      <c r="L58" s="15" t="s">
        <v>590</v>
      </c>
      <c r="M58" s="52">
        <v>0.1</v>
      </c>
      <c r="N58" s="26"/>
      <c r="O58" s="31"/>
      <c r="P58" s="52">
        <v>1.49E-2</v>
      </c>
      <c r="Q58" s="53">
        <f t="shared" si="34"/>
        <v>1.49E-3</v>
      </c>
      <c r="R58" s="62"/>
      <c r="S58" s="52">
        <v>0</v>
      </c>
      <c r="T58" s="53">
        <v>1.192E-2</v>
      </c>
      <c r="U58" s="53">
        <f t="shared" ref="U58" si="53">+Q58*T58</f>
        <v>1.7760800000000001E-5</v>
      </c>
      <c r="V58" s="34"/>
      <c r="W58" s="9"/>
    </row>
    <row r="59" spans="1:23" s="10" customFormat="1" ht="165">
      <c r="A59" s="259"/>
      <c r="B59" s="63" t="s">
        <v>203</v>
      </c>
      <c r="C59" s="25" t="s">
        <v>234</v>
      </c>
      <c r="D59" s="15" t="s">
        <v>235</v>
      </c>
      <c r="E59" s="20" t="s">
        <v>236</v>
      </c>
      <c r="F59" s="21" t="s">
        <v>593</v>
      </c>
      <c r="G59" s="44" t="s">
        <v>594</v>
      </c>
      <c r="H59" s="52">
        <v>0.3</v>
      </c>
      <c r="I59" s="52">
        <v>1.49E-2</v>
      </c>
      <c r="J59" s="53">
        <f t="shared" si="2"/>
        <v>4.47E-3</v>
      </c>
      <c r="K59" s="76"/>
      <c r="L59" s="157" t="s">
        <v>595</v>
      </c>
      <c r="M59" s="158">
        <v>0.5</v>
      </c>
      <c r="N59" s="97" t="s">
        <v>596</v>
      </c>
      <c r="O59" s="66"/>
      <c r="P59" s="52">
        <v>1.49E-2</v>
      </c>
      <c r="Q59" s="53">
        <f t="shared" si="34"/>
        <v>7.45E-3</v>
      </c>
      <c r="R59" s="102"/>
      <c r="S59" s="52">
        <v>0.7</v>
      </c>
      <c r="T59" s="53">
        <v>0</v>
      </c>
      <c r="U59" s="53">
        <f t="shared" ref="U59" si="54">+Q59*T59</f>
        <v>0</v>
      </c>
      <c r="V59" s="136"/>
      <c r="W59" s="2"/>
    </row>
    <row r="60" spans="1:23" s="10" customFormat="1" ht="114">
      <c r="A60" s="259"/>
      <c r="B60" s="63" t="s">
        <v>203</v>
      </c>
      <c r="C60" s="68" t="s">
        <v>240</v>
      </c>
      <c r="D60" s="15" t="s">
        <v>598</v>
      </c>
      <c r="E60" s="20" t="s">
        <v>583</v>
      </c>
      <c r="F60" s="21" t="s">
        <v>428</v>
      </c>
      <c r="G60" s="203" t="s">
        <v>584</v>
      </c>
      <c r="H60" s="52">
        <v>1</v>
      </c>
      <c r="I60" s="52">
        <v>1.49E-2</v>
      </c>
      <c r="J60" s="53">
        <f t="shared" si="2"/>
        <v>1.49E-2</v>
      </c>
      <c r="K60" s="76"/>
      <c r="L60" s="87" t="s">
        <v>584</v>
      </c>
      <c r="M60" s="52">
        <v>1</v>
      </c>
      <c r="N60" s="97" t="s">
        <v>599</v>
      </c>
      <c r="O60" s="31"/>
      <c r="P60" s="52">
        <v>1.49E-2</v>
      </c>
      <c r="Q60" s="53">
        <f t="shared" si="34"/>
        <v>1.49E-2</v>
      </c>
      <c r="R60" s="38"/>
      <c r="S60" s="52">
        <v>1</v>
      </c>
      <c r="T60" s="53">
        <v>1.49E-2</v>
      </c>
      <c r="U60" s="53">
        <f t="shared" ref="U60" si="55">+Q60*T60</f>
        <v>2.2201E-4</v>
      </c>
      <c r="V60" s="97"/>
      <c r="W60" s="9"/>
    </row>
    <row r="61" spans="1:23" s="10" customFormat="1" ht="210">
      <c r="A61" s="259"/>
      <c r="B61" s="63" t="s">
        <v>203</v>
      </c>
      <c r="C61" s="68" t="s">
        <v>240</v>
      </c>
      <c r="D61" s="15" t="s">
        <v>601</v>
      </c>
      <c r="E61" s="20" t="s">
        <v>602</v>
      </c>
      <c r="F61" s="21" t="s">
        <v>539</v>
      </c>
      <c r="G61" s="44" t="s">
        <v>603</v>
      </c>
      <c r="H61" s="52">
        <v>0.5</v>
      </c>
      <c r="I61" s="52">
        <v>1.49E-2</v>
      </c>
      <c r="J61" s="53">
        <f>+H61*I61</f>
        <v>7.45E-3</v>
      </c>
      <c r="K61" s="76"/>
      <c r="L61" s="176" t="s">
        <v>605</v>
      </c>
      <c r="M61" s="52">
        <v>0.8</v>
      </c>
      <c r="N61" s="84" t="s">
        <v>606</v>
      </c>
      <c r="O61" s="171" t="s">
        <v>607</v>
      </c>
      <c r="P61" s="52">
        <v>1.49E-2</v>
      </c>
      <c r="Q61" s="53">
        <f t="shared" si="34"/>
        <v>1.192E-2</v>
      </c>
      <c r="R61" s="113"/>
      <c r="S61" s="52">
        <v>1</v>
      </c>
      <c r="T61" s="53">
        <v>1.49E-2</v>
      </c>
      <c r="U61" s="53">
        <f t="shared" ref="U61" si="56">+Q61*T61</f>
        <v>1.77608E-4</v>
      </c>
      <c r="V61" s="84"/>
      <c r="W61" s="9"/>
    </row>
    <row r="62" spans="1:23" ht="72">
      <c r="A62" s="259"/>
      <c r="B62" s="87" t="s">
        <v>203</v>
      </c>
      <c r="C62" s="90" t="s">
        <v>240</v>
      </c>
      <c r="D62" s="1" t="s">
        <v>610</v>
      </c>
      <c r="E62" s="44" t="s">
        <v>611</v>
      </c>
      <c r="F62" s="43" t="s">
        <v>22</v>
      </c>
      <c r="G62" s="44" t="s">
        <v>612</v>
      </c>
      <c r="H62" s="52">
        <v>0</v>
      </c>
      <c r="I62" s="52">
        <v>1.49E-2</v>
      </c>
      <c r="J62" s="53">
        <f t="shared" si="2"/>
        <v>0</v>
      </c>
      <c r="K62" s="67"/>
      <c r="L62" s="176" t="s">
        <v>613</v>
      </c>
      <c r="M62" s="145">
        <v>0</v>
      </c>
      <c r="N62" s="152"/>
      <c r="O62" s="156"/>
      <c r="P62" s="52">
        <v>1.49E-2</v>
      </c>
      <c r="Q62" s="53">
        <f t="shared" si="34"/>
        <v>0</v>
      </c>
      <c r="R62" s="208"/>
      <c r="S62" s="52">
        <v>0</v>
      </c>
      <c r="T62" s="53">
        <v>1.2679899999999999E-2</v>
      </c>
      <c r="U62" s="53">
        <f t="shared" ref="U62" si="57">+Q62*T62</f>
        <v>0</v>
      </c>
      <c r="V62" s="60"/>
      <c r="W62" s="2"/>
    </row>
    <row r="63" spans="1:23" s="10" customFormat="1" ht="213.75">
      <c r="A63" s="259"/>
      <c r="B63" s="63" t="s">
        <v>203</v>
      </c>
      <c r="C63" s="68" t="s">
        <v>240</v>
      </c>
      <c r="D63" s="15" t="s">
        <v>615</v>
      </c>
      <c r="E63" s="20" t="s">
        <v>616</v>
      </c>
      <c r="F63" s="21" t="s">
        <v>617</v>
      </c>
      <c r="G63" s="87" t="s">
        <v>618</v>
      </c>
      <c r="H63" s="52">
        <v>0.6</v>
      </c>
      <c r="I63" s="52">
        <v>1.49E-2</v>
      </c>
      <c r="J63" s="53">
        <f t="shared" si="2"/>
        <v>8.94E-3</v>
      </c>
      <c r="K63" s="67"/>
      <c r="L63" s="87" t="s">
        <v>619</v>
      </c>
      <c r="M63" s="52">
        <v>1</v>
      </c>
      <c r="N63" s="77" t="s">
        <v>620</v>
      </c>
      <c r="O63" s="31"/>
      <c r="P63" s="52">
        <v>1.49E-2</v>
      </c>
      <c r="Q63" s="53">
        <f t="shared" si="34"/>
        <v>1.49E-2</v>
      </c>
      <c r="R63" s="131"/>
      <c r="S63" s="52">
        <v>1</v>
      </c>
      <c r="T63" s="53">
        <v>1.49E-2</v>
      </c>
      <c r="U63" s="53">
        <f t="shared" ref="U63" si="58">+Q63*T63</f>
        <v>2.2201E-4</v>
      </c>
      <c r="V63" s="60"/>
      <c r="W63" s="9"/>
    </row>
    <row r="64" spans="1:23" s="10" customFormat="1" ht="409.5">
      <c r="A64" s="259"/>
      <c r="B64" s="63" t="s">
        <v>203</v>
      </c>
      <c r="C64" s="68" t="s">
        <v>240</v>
      </c>
      <c r="D64" s="15" t="s">
        <v>623</v>
      </c>
      <c r="E64" s="15" t="s">
        <v>624</v>
      </c>
      <c r="F64" s="21" t="s">
        <v>625</v>
      </c>
      <c r="G64" s="44" t="s">
        <v>626</v>
      </c>
      <c r="H64" s="52">
        <v>0.5</v>
      </c>
      <c r="I64" s="52">
        <v>1.49E-2</v>
      </c>
      <c r="J64" s="53">
        <f t="shared" si="2"/>
        <v>7.45E-3</v>
      </c>
      <c r="K64" s="67"/>
      <c r="L64" s="44" t="s">
        <v>628</v>
      </c>
      <c r="M64" s="52">
        <v>1</v>
      </c>
      <c r="N64" s="97" t="s">
        <v>627</v>
      </c>
      <c r="O64" s="171" t="s">
        <v>629</v>
      </c>
      <c r="P64" s="52">
        <v>1.49E-2</v>
      </c>
      <c r="Q64" s="53">
        <f t="shared" si="34"/>
        <v>1.49E-2</v>
      </c>
      <c r="R64" s="25"/>
      <c r="S64" s="52">
        <v>0</v>
      </c>
      <c r="T64" s="53">
        <v>1.192E-2</v>
      </c>
      <c r="U64" s="53">
        <f t="shared" ref="U64" si="59">+Q64*T64</f>
        <v>1.77608E-4</v>
      </c>
      <c r="V64" s="100"/>
      <c r="W64" s="9"/>
    </row>
    <row r="65" spans="1:23" ht="409.5">
      <c r="A65" s="262" t="s">
        <v>721</v>
      </c>
      <c r="B65" s="51" t="s">
        <v>248</v>
      </c>
      <c r="C65" s="98" t="s">
        <v>631</v>
      </c>
      <c r="D65" s="44" t="s">
        <v>632</v>
      </c>
      <c r="E65" s="42" t="s">
        <v>633</v>
      </c>
      <c r="F65" s="43" t="s">
        <v>634</v>
      </c>
      <c r="G65" s="183" t="s">
        <v>635</v>
      </c>
      <c r="H65" s="52">
        <v>0.108</v>
      </c>
      <c r="I65" s="52">
        <v>1.49E-2</v>
      </c>
      <c r="J65" s="53">
        <f t="shared" si="2"/>
        <v>1.6092000000000001E-3</v>
      </c>
      <c r="K65" s="51"/>
      <c r="L65" s="183" t="s">
        <v>637</v>
      </c>
      <c r="M65" s="52">
        <v>0.85099999999999998</v>
      </c>
      <c r="N65" s="184" t="s">
        <v>638</v>
      </c>
      <c r="O65" s="51"/>
      <c r="P65" s="52">
        <v>1.49E-2</v>
      </c>
      <c r="Q65" s="53">
        <f t="shared" si="34"/>
        <v>1.2679899999999999E-2</v>
      </c>
      <c r="R65" s="67"/>
      <c r="S65" s="52">
        <v>0</v>
      </c>
      <c r="T65" s="53">
        <v>1.49E-2</v>
      </c>
      <c r="U65" s="53">
        <f t="shared" ref="U65" si="60">+Q65*T65</f>
        <v>1.8893050999999999E-4</v>
      </c>
      <c r="V65" s="59"/>
      <c r="W65" s="2"/>
    </row>
    <row r="66" spans="1:23" ht="210">
      <c r="A66" s="263"/>
      <c r="B66" s="51" t="s">
        <v>248</v>
      </c>
      <c r="C66" s="98" t="s">
        <v>641</v>
      </c>
      <c r="D66" s="87" t="s">
        <v>642</v>
      </c>
      <c r="E66" s="42" t="s">
        <v>643</v>
      </c>
      <c r="F66" s="43" t="s">
        <v>634</v>
      </c>
      <c r="G66" s="183" t="s">
        <v>644</v>
      </c>
      <c r="H66" s="52">
        <v>0.33</v>
      </c>
      <c r="I66" s="52">
        <v>1.49E-2</v>
      </c>
      <c r="J66" s="53">
        <f t="shared" si="2"/>
        <v>4.9170000000000004E-3</v>
      </c>
      <c r="K66" s="51"/>
      <c r="L66" s="87" t="s">
        <v>646</v>
      </c>
      <c r="M66" s="52">
        <v>1</v>
      </c>
      <c r="N66" s="167" t="s">
        <v>647</v>
      </c>
      <c r="O66" s="51"/>
      <c r="P66" s="52">
        <v>1.49E-2</v>
      </c>
      <c r="Q66" s="53">
        <f t="shared" si="34"/>
        <v>1.49E-2</v>
      </c>
      <c r="R66" s="130"/>
      <c r="S66" s="52">
        <v>0</v>
      </c>
      <c r="T66" s="53">
        <v>1.043E-2</v>
      </c>
      <c r="U66" s="53">
        <f t="shared" ref="U66" si="61">+Q66*T66</f>
        <v>1.5540700000000001E-4</v>
      </c>
      <c r="V66" s="77"/>
      <c r="W66" s="2"/>
    </row>
    <row r="67" spans="1:23" ht="228">
      <c r="A67" s="263"/>
      <c r="B67" s="51" t="s">
        <v>248</v>
      </c>
      <c r="C67" s="98" t="s">
        <v>649</v>
      </c>
      <c r="D67" s="1" t="s">
        <v>650</v>
      </c>
      <c r="E67" s="42" t="s">
        <v>251</v>
      </c>
      <c r="F67" s="43" t="s">
        <v>147</v>
      </c>
      <c r="G67" s="44" t="s">
        <v>722</v>
      </c>
      <c r="H67" s="52">
        <v>0.1</v>
      </c>
      <c r="I67" s="52">
        <v>1.49E-2</v>
      </c>
      <c r="J67" s="53">
        <f t="shared" si="2"/>
        <v>1.49E-3</v>
      </c>
      <c r="K67" s="2"/>
      <c r="L67" s="44" t="s">
        <v>653</v>
      </c>
      <c r="M67" s="52">
        <v>0.8</v>
      </c>
      <c r="N67" s="2" t="s">
        <v>654</v>
      </c>
      <c r="O67" s="2"/>
      <c r="P67" s="52">
        <v>1.49E-2</v>
      </c>
      <c r="Q67" s="53">
        <f t="shared" si="34"/>
        <v>1.192E-2</v>
      </c>
      <c r="R67" s="110"/>
      <c r="S67" s="52">
        <v>1</v>
      </c>
      <c r="T67" s="53">
        <v>1.2590499999999999E-2</v>
      </c>
      <c r="U67" s="53">
        <f t="shared" ref="U67" si="62">+Q67*T67</f>
        <v>1.5007875999999999E-4</v>
      </c>
      <c r="V67" s="59"/>
      <c r="W67" s="2"/>
    </row>
    <row r="68" spans="1:23" ht="270.75">
      <c r="A68" s="263"/>
      <c r="B68" s="51" t="s">
        <v>248</v>
      </c>
      <c r="C68" s="98" t="s">
        <v>658</v>
      </c>
      <c r="D68" s="1" t="s">
        <v>659</v>
      </c>
      <c r="E68" s="42" t="s">
        <v>660</v>
      </c>
      <c r="F68" s="43" t="s">
        <v>661</v>
      </c>
      <c r="G68" s="44" t="s">
        <v>723</v>
      </c>
      <c r="H68" s="52">
        <v>0.1</v>
      </c>
      <c r="I68" s="52">
        <v>1.49E-2</v>
      </c>
      <c r="J68" s="53">
        <f t="shared" si="2"/>
        <v>1.49E-3</v>
      </c>
      <c r="K68" s="2"/>
      <c r="L68" s="44" t="s">
        <v>663</v>
      </c>
      <c r="M68" s="52">
        <v>1</v>
      </c>
      <c r="N68" s="2" t="s">
        <v>664</v>
      </c>
      <c r="O68" s="2"/>
      <c r="P68" s="52">
        <v>1.49E-2</v>
      </c>
      <c r="Q68" s="53">
        <f t="shared" si="34"/>
        <v>1.49E-2</v>
      </c>
      <c r="R68" s="67"/>
      <c r="S68" s="52">
        <v>1</v>
      </c>
      <c r="T68" s="53">
        <v>1.1175000000000001E-2</v>
      </c>
      <c r="U68" s="53">
        <f t="shared" ref="U68" si="63">+Q68*T68</f>
        <v>1.6650750000000002E-4</v>
      </c>
      <c r="V68" s="59"/>
      <c r="W68" s="2"/>
    </row>
    <row r="69" spans="1:23" ht="342">
      <c r="A69" s="263"/>
      <c r="B69" s="204" t="s">
        <v>666</v>
      </c>
      <c r="C69" s="98" t="s">
        <v>667</v>
      </c>
      <c r="D69" s="1" t="s">
        <v>668</v>
      </c>
      <c r="E69" s="42" t="s">
        <v>669</v>
      </c>
      <c r="F69" s="43" t="s">
        <v>670</v>
      </c>
      <c r="G69" s="44" t="s">
        <v>671</v>
      </c>
      <c r="H69" s="52">
        <v>0.1</v>
      </c>
      <c r="I69" s="52">
        <v>1.49E-2</v>
      </c>
      <c r="J69" s="53">
        <f t="shared" si="2"/>
        <v>1.49E-3</v>
      </c>
      <c r="K69" s="2"/>
      <c r="L69" s="44" t="s">
        <v>672</v>
      </c>
      <c r="M69" s="52">
        <v>0.7</v>
      </c>
      <c r="N69" s="99" t="s">
        <v>673</v>
      </c>
      <c r="O69" s="2"/>
      <c r="P69" s="52">
        <v>1.49E-2</v>
      </c>
      <c r="Q69" s="53">
        <f t="shared" si="34"/>
        <v>1.043E-2</v>
      </c>
      <c r="R69" s="110"/>
      <c r="S69" s="52">
        <v>1</v>
      </c>
      <c r="T69" s="53">
        <v>1.49E-2</v>
      </c>
      <c r="U69" s="53">
        <f t="shared" ref="U69" si="64">+Q69*T69</f>
        <v>1.5540700000000001E-4</v>
      </c>
      <c r="V69" s="111"/>
      <c r="W69" s="59"/>
    </row>
    <row r="70" spans="1:23" ht="237" customHeight="1">
      <c r="A70" s="263"/>
      <c r="B70" s="51" t="s">
        <v>248</v>
      </c>
      <c r="C70" s="98" t="s">
        <v>675</v>
      </c>
      <c r="D70" s="1" t="s">
        <v>676</v>
      </c>
      <c r="E70" s="42" t="s">
        <v>677</v>
      </c>
      <c r="F70" s="43" t="s">
        <v>678</v>
      </c>
      <c r="G70" s="44" t="s">
        <v>687</v>
      </c>
      <c r="H70" s="52">
        <v>0.1</v>
      </c>
      <c r="I70" s="52">
        <v>1.49E-2</v>
      </c>
      <c r="J70" s="53">
        <f t="shared" si="2"/>
        <v>1.49E-3</v>
      </c>
      <c r="K70" s="2"/>
      <c r="L70" s="1" t="s">
        <v>681</v>
      </c>
      <c r="M70" s="52">
        <v>0.84499999999999997</v>
      </c>
      <c r="N70" s="99" t="s">
        <v>682</v>
      </c>
      <c r="O70" s="2"/>
      <c r="P70" s="52">
        <v>1.49E-2</v>
      </c>
      <c r="Q70" s="53">
        <f t="shared" si="34"/>
        <v>1.2590499999999999E-2</v>
      </c>
      <c r="R70" s="67"/>
      <c r="S70" s="52">
        <v>0.93500000000000005</v>
      </c>
      <c r="T70" s="53">
        <v>1.49E-3</v>
      </c>
      <c r="U70" s="53">
        <f t="shared" ref="U70" si="65">+Q70*T70</f>
        <v>1.8759844999999999E-5</v>
      </c>
      <c r="V70" s="59"/>
      <c r="W70" s="2"/>
    </row>
    <row r="71" spans="1:23" ht="405">
      <c r="A71" s="263"/>
      <c r="B71" s="51" t="s">
        <v>248</v>
      </c>
      <c r="C71" s="98" t="s">
        <v>684</v>
      </c>
      <c r="D71" s="1" t="s">
        <v>685</v>
      </c>
      <c r="E71" s="44" t="s">
        <v>686</v>
      </c>
      <c r="F71" s="51" t="s">
        <v>670</v>
      </c>
      <c r="G71" s="44" t="s">
        <v>687</v>
      </c>
      <c r="H71" s="52">
        <v>0.1</v>
      </c>
      <c r="I71" s="52">
        <v>1.49E-2</v>
      </c>
      <c r="J71" s="53">
        <f t="shared" si="2"/>
        <v>1.49E-3</v>
      </c>
      <c r="K71" s="2"/>
      <c r="L71" s="1" t="s">
        <v>689</v>
      </c>
      <c r="M71" s="52">
        <v>0.75</v>
      </c>
      <c r="N71" s="99" t="s">
        <v>690</v>
      </c>
      <c r="O71" s="2"/>
      <c r="P71" s="52">
        <v>1.49E-2</v>
      </c>
      <c r="Q71" s="53">
        <f t="shared" si="34"/>
        <v>1.1175000000000001E-2</v>
      </c>
      <c r="R71" s="110"/>
      <c r="S71" s="52">
        <v>0.75</v>
      </c>
      <c r="T71" s="53">
        <v>1.49E-3</v>
      </c>
      <c r="U71" s="53">
        <f t="shared" ref="U71" si="66">+Q71*T71</f>
        <v>1.665075E-5</v>
      </c>
      <c r="V71" s="111"/>
      <c r="W71" s="2"/>
    </row>
    <row r="72" spans="1:23" ht="215.25">
      <c r="A72" s="263"/>
      <c r="B72" s="51" t="s">
        <v>248</v>
      </c>
      <c r="C72" s="98" t="s">
        <v>693</v>
      </c>
      <c r="D72" s="1" t="s">
        <v>694</v>
      </c>
      <c r="E72" s="44" t="s">
        <v>695</v>
      </c>
      <c r="F72" s="51" t="s">
        <v>696</v>
      </c>
      <c r="G72" s="44" t="s">
        <v>697</v>
      </c>
      <c r="H72" s="52">
        <v>0.5</v>
      </c>
      <c r="I72" s="52">
        <v>1.49E-2</v>
      </c>
      <c r="J72" s="53">
        <f t="shared" si="2"/>
        <v>7.45E-3</v>
      </c>
      <c r="K72" s="2"/>
      <c r="L72" s="44" t="s">
        <v>697</v>
      </c>
      <c r="M72" s="52">
        <v>1</v>
      </c>
      <c r="N72" s="83" t="s">
        <v>698</v>
      </c>
      <c r="O72" s="2"/>
      <c r="P72" s="52">
        <v>1.49E-2</v>
      </c>
      <c r="Q72" s="53">
        <f t="shared" ref="Q72:Q74" si="67">+M72*P72</f>
        <v>1.49E-2</v>
      </c>
      <c r="R72" s="110"/>
      <c r="S72" s="52">
        <v>1</v>
      </c>
      <c r="T72" s="53">
        <f t="shared" ref="T72:U72" si="68">+P72*S72</f>
        <v>1.49E-2</v>
      </c>
      <c r="U72" s="53">
        <f t="shared" si="68"/>
        <v>2.2201E-4</v>
      </c>
      <c r="V72" s="111"/>
      <c r="W72" s="2"/>
    </row>
    <row r="73" spans="1:23" ht="86.25">
      <c r="A73" s="263"/>
      <c r="B73" s="51" t="s">
        <v>248</v>
      </c>
      <c r="C73" s="98" t="s">
        <v>693</v>
      </c>
      <c r="D73" s="1" t="s">
        <v>699</v>
      </c>
      <c r="E73" s="44" t="s">
        <v>700</v>
      </c>
      <c r="F73" s="51" t="s">
        <v>696</v>
      </c>
      <c r="G73" s="44" t="s">
        <v>701</v>
      </c>
      <c r="H73" s="52">
        <v>0</v>
      </c>
      <c r="I73" s="52">
        <v>1.49E-2</v>
      </c>
      <c r="J73" s="53">
        <f t="shared" ref="J73:J74" si="69">+H73*I73</f>
        <v>0</v>
      </c>
      <c r="K73" s="2"/>
      <c r="L73" s="1" t="s">
        <v>702</v>
      </c>
      <c r="M73" s="52">
        <v>0.1</v>
      </c>
      <c r="N73" s="99"/>
      <c r="O73" s="2"/>
      <c r="P73" s="52">
        <v>1.49E-2</v>
      </c>
      <c r="Q73" s="53">
        <f t="shared" si="67"/>
        <v>1.49E-3</v>
      </c>
      <c r="R73" s="110"/>
      <c r="S73" s="52">
        <v>0</v>
      </c>
      <c r="T73" s="53">
        <f t="shared" ref="T73:U73" si="70">+P73*S73</f>
        <v>0</v>
      </c>
      <c r="U73" s="53">
        <f t="shared" si="70"/>
        <v>0</v>
      </c>
      <c r="V73" s="111"/>
      <c r="W73" s="2"/>
    </row>
    <row r="74" spans="1:23" ht="135.75" customHeight="1">
      <c r="A74" s="264"/>
      <c r="B74" s="51" t="s">
        <v>248</v>
      </c>
      <c r="C74" s="98" t="s">
        <v>693</v>
      </c>
      <c r="D74" s="1" t="s">
        <v>704</v>
      </c>
      <c r="E74" s="44" t="s">
        <v>705</v>
      </c>
      <c r="F74" s="51" t="s">
        <v>22</v>
      </c>
      <c r="G74" s="67" t="s">
        <v>706</v>
      </c>
      <c r="H74" s="52">
        <v>0</v>
      </c>
      <c r="I74" s="52">
        <v>1.49E-2</v>
      </c>
      <c r="J74" s="53">
        <f t="shared" si="69"/>
        <v>0</v>
      </c>
      <c r="K74" s="2"/>
      <c r="L74" s="1" t="s">
        <v>702</v>
      </c>
      <c r="M74" s="52">
        <v>0.1</v>
      </c>
      <c r="N74" s="99" t="s">
        <v>707</v>
      </c>
      <c r="O74" s="171" t="s">
        <v>708</v>
      </c>
      <c r="P74" s="52">
        <v>1.49E-2</v>
      </c>
      <c r="Q74" s="53">
        <f t="shared" si="67"/>
        <v>1.49E-3</v>
      </c>
      <c r="R74" s="1"/>
      <c r="S74" s="52">
        <v>1</v>
      </c>
      <c r="T74" s="53">
        <f>+P74*S74</f>
        <v>1.49E-2</v>
      </c>
      <c r="U74" s="53">
        <f t="shared" ref="U74" si="71">+Q74*T74</f>
        <v>2.2201E-5</v>
      </c>
      <c r="V74" s="59"/>
      <c r="W74" s="2"/>
    </row>
    <row r="75" spans="1:23">
      <c r="D75" s="85"/>
      <c r="E75" s="85"/>
      <c r="F75" s="85"/>
      <c r="H75" s="86"/>
      <c r="I75" s="86">
        <f>+SUM(I8:I74)</f>
        <v>0.99830000000000119</v>
      </c>
      <c r="J75" s="86">
        <f>+SUM(J8:J74)</f>
        <v>0.38701047142857153</v>
      </c>
      <c r="L75" s="30"/>
      <c r="P75" s="86">
        <f>+SUM(P8:P74)</f>
        <v>0.99830000000000119</v>
      </c>
      <c r="Q75" s="86">
        <f>+SUM(Q8:Q74)</f>
        <v>0.66802660000000036</v>
      </c>
      <c r="T75" s="86">
        <f>+SUM(T8:T74)</f>
        <v>0.65461660000000033</v>
      </c>
      <c r="U75" s="86">
        <f t="shared" ref="U75" si="72">+SUM(U8:U74)</f>
        <v>7.0583306285000001E-3</v>
      </c>
    </row>
    <row r="76" spans="1:23">
      <c r="D76" s="85"/>
      <c r="E76" s="85"/>
      <c r="F76" s="85"/>
      <c r="H76" s="86"/>
      <c r="I76" s="86"/>
      <c r="J76" s="17">
        <f>+J75*0.33</f>
        <v>0.1277134555714286</v>
      </c>
      <c r="L76" s="30"/>
      <c r="P76" s="86"/>
      <c r="Q76" s="17">
        <f>+Q75*0.33</f>
        <v>0.22044877800000012</v>
      </c>
      <c r="T76" s="17">
        <f>+T75*0.33</f>
        <v>0.21602347800000013</v>
      </c>
    </row>
    <row r="77" spans="1:23">
      <c r="D77" s="85"/>
      <c r="E77" s="85"/>
      <c r="F77" s="85"/>
      <c r="H77" s="86"/>
      <c r="I77" s="86"/>
      <c r="L77" s="30"/>
      <c r="P77" s="86"/>
    </row>
  </sheetData>
  <autoFilter ref="A7:W74" xr:uid="{00000000-0001-0000-0100-000000000000}"/>
  <mergeCells count="11">
    <mergeCell ref="A8:A16"/>
    <mergeCell ref="A1:B3"/>
    <mergeCell ref="V1:W1"/>
    <mergeCell ref="D2:G2"/>
    <mergeCell ref="V2:W2"/>
    <mergeCell ref="V3:W3"/>
    <mergeCell ref="A65:A74"/>
    <mergeCell ref="A17:A20"/>
    <mergeCell ref="A21:A32"/>
    <mergeCell ref="A33:A49"/>
    <mergeCell ref="A50:A64"/>
  </mergeCells>
  <hyperlinks>
    <hyperlink ref="N18" r:id="rId1" display="../../../../:f:/r/sites/SGC2/Documentos compartidos/Servicio al Ciudadano/SUIT?csf=1&amp;web=1&amp;e=neTsMD" xr:uid="{F30F4606-EED3-4245-9860-6C50638926AE}"/>
    <hyperlink ref="N33" r:id="rId2" display="https://indeportesantioquia.sharepoint.com/sites/SGC2/Documentos%20compartidos/Forms/AllItems.aspx?id=%2Fsites%2FSGC2%2FDocumentos%20compartidos%2FServicio%20al%20Ciudadano%2FDOCUMENTOS%20DE%20CALIDAD%2FPolitica%2Dde%2DServicio%2Dal%2DCiudadano%2DV3%20%281%29%2Epdf&amp;parent=%2Fsites%2FSGC2%2FDocumentos%20compartidos%2FServicio%20al%20Ciudadano%2FDOCUMENTOS%20DE%20CALIDAD" xr:uid="{B500EB3C-ED90-4CDA-861D-7AE1A3BF7DD7}"/>
    <hyperlink ref="N34" r:id="rId3" display="../../../../:f:/r/sites/SGC2/Documentos compartidos/2.Plan de Mejoramiento/Evidencias/institucional/Servicio al Ciudadano/SC-49?csf=1&amp;web=1&amp;e=fCH68g" xr:uid="{FB1D592C-2656-4F88-A0D8-9BC1A86B1A7A}"/>
    <hyperlink ref="N35" r:id="rId4" display="../../SitePages/Plantillas/SERVICIO AL CIUDADANO.aspx" xr:uid="{EDB19D2A-2EEC-4509-B198-D282406D4C10}"/>
    <hyperlink ref="N37" r:id="rId5" display="https://indeportesantioquia.sharepoint.com/:b:/r/sites/SGC2/Documentos%20compartidos/Servicio%20al%20Ciudadano/DOCUMENTOS%20DE%20CALIDAD/202501009545%20An%C3%A1lisis%20encuesta%20de%20satisfacci%C3%B3n%20de%20servicio%20al%20ciudadano%20PQRSDF%20semestre%201%20%20%20de%202025..pdf?csf=1&amp;web=1&amp;e=7SrjJo" xr:uid="{9E4706D2-ED87-467E-B8CE-FA6A7AAD28F4}"/>
    <hyperlink ref="N38" r:id="rId6" xr:uid="{B6F00245-1855-4827-9A1A-16B52A6A90AA}"/>
    <hyperlink ref="N39" r:id="rId7" xr:uid="{1414AE41-B011-4F25-BBF0-DC929C3B7560}"/>
    <hyperlink ref="N40" r:id="rId8" display="https://indeportesantioquia.sharepoint.com/:b:/r/sites/SGC2/Documentos%20compartidos/2.Plan%20de%20Mejoramiento/Evidencias/institucional/Servicio%20al%20Ciudadano/PAAC%202025/%2310023%20%20-%20%20Solicitud%20revisi%C3%B3n%20extensiones%20del%20personal..pdf?csf=1&amp;web=1&amp;e=HxG4KP" xr:uid="{357F70B2-21FE-4BC3-AAFB-CED5D5F102D1}"/>
    <hyperlink ref="N44" r:id="rId9" location="1744213355934-561e4786-62a2" display="https://indeportesantioquia.gov.co/acceso-informacion-publica/ - 1744213355934-561e4786-62a2" xr:uid="{7D59ABA5-72F1-4911-8DB1-F075D245E13A}"/>
    <hyperlink ref="N45" r:id="rId10" display="../../../../Intranet/SitePages/Indeportes-Antioquia.aspx" xr:uid="{2473657E-5F2D-4FB0-9FCE-D7931D885978}"/>
    <hyperlink ref="N46" r:id="rId11" display="https://indeportesantioquia.sharepoint.com/:b:/r/sites/SGC2/Documentos%20compartidos/2.Plan%20de%20Mejoramiento/Evidencias/institucional/Servicio%20al%20Ciudadano/PAAC%202025/Solicitud%20de%20aprobaci%C3%B3n%20y%20firma%20%E2%80%93%20Manual%20de%20Servicio%20al%20Ciudadano.pdf?csf=1&amp;web=1&amp;e=BsyDKV" xr:uid="{35039A95-849E-48F4-B04C-BFE08E69A62A}"/>
    <hyperlink ref="N47" r:id="rId12" display="https://indeportesantioquia.sharepoint.com/:b:/r/sites/SGC2/Documentos%20compartidos/2.Plan%20de%20Mejoramiento/Evidencias/institucional/Servicio%20al%20Ciudadano/PAAC%202025/Solicitud%20de%20Informaci%C3%B3n%20%E2%80%93%20Equipos%20y%20Est%C3%ADmulos%20para%20la%20Atenci%C3%B3n%20al%20Ciudadano.pdf?csf=1&amp;web=1&amp;e=dyEEbB" xr:uid="{E62F8F0C-029A-43E2-9DD7-E726BC064156}"/>
    <hyperlink ref="N48" r:id="rId13" display="../../../../Intranet/SitePages/Indeportes-Antioquia.aspx" xr:uid="{71E82876-88F5-4738-AE45-281A5B26892C}"/>
    <hyperlink ref="N49" r:id="rId14" display="https://indeportesantioquia.sharepoint.com/sites/SGC2/Documentos%20compartidos/Forms/AllItems.aspx?id=%2Fsites%2FSGC2%2FDocumentos%20compartidos%2FServicio%20al%20Ciudadano%2FDOCUMENTOS%20DE%20CALIDAD%2FManual%20Servicio%20al%20Ciudadano%20INDEPORTES%2Epdf&amp;parent=%2Fsites%2FSGC2%2FDocumentos%20compartidos%2FServicio%20al%20Ciudadano%2FDOCUMENTOS%20DE%20CALIDAD" xr:uid="{F5767B15-D500-4C84-B022-AB84DB597982}"/>
    <hyperlink ref="N59" r:id="rId15" display="https://indeportesantioquia.sharepoint.com/:b:/r/sites/SGC2/Documentos%20compartidos/2.Plan%20de%20Mejoramiento/Evidencias/institucional/Servicio%20al%20Ciudadano/PAAC%202025/Solicitud%20informaci%C3%B3n%20mantenimiento%20sedes%20para%20reporte%20de%20indicadores%20del%20mes%20de%20mayo..pdf?csf=1&amp;web=1&amp;e=8dIcEb" xr:uid="{787FB720-E4E7-4645-9FA4-75537D7935CB}"/>
    <hyperlink ref="N56" r:id="rId16" xr:uid="{22E4D92D-FD10-444F-AE22-3F518B4F36B0}"/>
    <hyperlink ref="N57" r:id="rId17" display="https://indeportesantioquia.sharepoint.com/sites/SGC2/Documentos%20compartidos/Forms/AllItems.aspx?csf=1&amp;web=1&amp;e=ZfhBHs&amp;CID=ab9781b2-8f45-4587-b0de-5186cccb4c29&amp;FolderCTID=0x012000C5E9938B695C614F81B31A90AFB16CA6&amp;id=%2Fsites%2FSGC2%2FDocumentos+compartidos%2FServicio+al+Ciudadano%2FPQRSDF%2FINDICADOR+DE+GESTI%C3%93N+DE+OPORTUNIDAD+PQRSDF+2025" xr:uid="{8D5D3510-8BB6-41EB-B9A3-F08D2DFD4BD5}"/>
    <hyperlink ref="N60" r:id="rId18" xr:uid="{D962EA66-5FC1-4112-AF57-2D05F71F968D}"/>
    <hyperlink ref="N63" r:id="rId19" display="../../../../:b:/r/sites/SGC2/Documentos compartidos/2.Plan de Mejoramiento/Evidencias/institucional/Servicio al Ciudadano/PAAC 2025/CAMBIOS P-SC-02_Procedimiento_Gestion_PQRSDF V14.pdf?csf=1&amp;web=1&amp;e=tgYKmv" xr:uid="{8C430AB1-6C00-4D9E-9EBE-CB457959B526}"/>
    <hyperlink ref="N64" r:id="rId20" display="../../../../:b:/r/sites/SOPORTESPLANANTICORRUPCINYDEATENCINALCIUDADANO2/Documentos compartidos/PAAC 2024/5 Com. Mecanismos de Transparencia y Acceso a la Informaci%C3%B3n/5 Sub. Monitoreo de la Informaci%C3%B3n P%C3%BAblica/Solicitud Guiones de respuesta PQRSDF.pdf?csf=1&amp;web=1&amp;e=TU2EDE" xr:uid="{96B95208-C844-4F28-BC84-EA9EA19685C1}"/>
    <hyperlink ref="N36" r:id="rId21" display="https://indeportesantioquia.sharepoint.com/:b:/r/sites/SGC2/Documentos%20compartidos/2.Plan%20de%20Mejoramiento/Evidencias/institucional/Servicio%20al%20Ciudadano/PAAC%202025/Solicitud%20informaci%C3%B3n%20mantenimiento%20sedes%20para%20reporte%20de%20indicadores%20del%20mes%20de%20mayo..pdf?csf=1&amp;web=1&amp;e=7brDxV" xr:uid="{E09052A6-51D7-4165-AB95-3059B394FDFC}"/>
    <hyperlink ref="N8" r:id="rId22" display="../../../../:b:/s/EquipoPlaneacin/EWLVNkK21dBKowIezv6nsw8B4O--ozeXvVNmjUBfgOUyog?email=controlinterno%40indeportesantioquia.gov.co&amp;e=BdPKOP" xr:uid="{8A8F1E09-C1EE-4789-AE99-001C10CFDF10}"/>
    <hyperlink ref="N51" r:id="rId23" xr:uid="{37DC34C1-BE74-455B-950D-433D163A17BA}"/>
    <hyperlink ref="N50" r:id="rId24" xr:uid="{DAEB530C-D311-46B2-AB34-69A39604BA8A}"/>
    <hyperlink ref="N53" r:id="rId25" location="1676661592664-ee389729-82cf" display="https://indeportesantioquia.gov.co/acceso-informacion-publica/ - 1676661592664-ee389729-82cf" xr:uid="{309F3F86-03AD-488D-A2F3-9D77BD0A6912}"/>
    <hyperlink ref="N54" r:id="rId26" xr:uid="{9E479E71-C453-49FB-9A45-E6B68069A943}"/>
    <hyperlink ref="N74" r:id="rId27" display="https://www.youtube.com/@secretariadetransparenciag9734" xr:uid="{FBF796BC-DDFE-4435-95F1-9379C0BF8327}"/>
    <hyperlink ref="N21" r:id="rId28" display="https://indeportesantioquia.sharepoint.com/sites/SGC2/Documentos%20compartidos/Forms/AllItems.aspx?id=%2Fsites%2FSGC2%2FDocumentos%20compartidos%2FA%5FPlaneacion%5FOrganizacional%2F1%2EProcedimientos%2FP%2DPO%2D15%20Procedimiento%5Frendicion%5Fde%5Fcuentas%20V1%2Epdf&amp;parent=%2Fsites%2FSGC2%2FDocumentos%20compartidos%2FA%5FPlaneacion%5FOrganizacional%2F1%2EProcedimientos" xr:uid="{05C13B17-3BD2-4565-84C6-5899D5547CD0}"/>
    <hyperlink ref="N27" r:id="rId29" location="1756221998459-95cd29f1-8f66" display="https://indeportesantioquia.gov.co/acceso-informacion-publica/ - 1756221998459-95cd29f1-8f66" xr:uid="{3117DB29-338A-4730-8F58-CD83486EE24E}"/>
    <hyperlink ref="N55" r:id="rId30" display="../../../../:b:/s/EquipoPlaneacin/Ee8WrOsHSIRHuj-bGVD45IoBO4OF8Z95x2zAK4eEqB86jQ?e=V9SGwx" xr:uid="{02E6BB34-D62F-42BF-BB09-C70F81304430}"/>
    <hyperlink ref="N66" r:id="rId31" display="https://indeportesantioquia.gov.co/wp-content/uploads/2025/05/K2025000038-Resultados-Convocatoria-Implementacion-DRAF.pdf" xr:uid="{5933B52E-51E2-47D5-803C-1CDC7DFDDFDC}"/>
    <hyperlink ref="N41" r:id="rId32" display="../../../../:b:/r/sites/SGC2/Documentos compartidos/2.Plan de Mejoramiento/Evidencias/institucional/Servicio al Ciudadano/PAAC 2025/curso lenguaje de se%C3%B1as.pdf?csf=1&amp;web=1&amp;e=mjAPup" xr:uid="{9ECA3173-DE64-4DF4-A933-FA31890BE887}"/>
    <hyperlink ref="N43" r:id="rId33" display="https://indeportesantioquia.sharepoint.com/:x:/r/sites/SGC2/Documentos%20compartidos/PAAC%20en%20transici%C3%B3n%20a%20Transparencia%20y%20%C3%89tica%20P%C3%BAblica%202025/EVIDENCIAS%202025%20OFICINA%20DE%20TALENTO%20HUMANO/INFORME%20EDL_2025-2026%20(4).xlsx?d=wcfc4ce7f8808475d811d391a86fcd6e0&amp;csf=1&amp;web=1&amp;e=JPrSdG" xr:uid="{989F219A-6625-4EC2-B21D-487AC7141CC0}"/>
    <hyperlink ref="N70" r:id="rId34" display="https://indeportesantioquia.sharepoint.com/:b:/r/sites/SGC2/Documentos%20compartidos/PAAC%20en%20transici%C3%B3n%20a%20Transparencia%20y%20%C3%89tica%20P%C3%BAblica%202025/EVIDENCIAS%202025%20OFICINA%20DE%20TALENTO%20HUMANO/Correo%20Curso%20Integridad%20Transparecia%20y%20Lucha%20Corrupci%C3%B3n%20MIPG.pdf?csf=1&amp;web=1&amp;e=Ia3XqS" xr:uid="{10719A8F-65B5-4DC8-B72A-331786851AD2}"/>
    <hyperlink ref="N71" r:id="rId35" display="https://indeportesantioquia.sharepoint.com/:b:/r/sites/SGC2/Documentos%20compartidos/PAAC%20en%20transici%C3%B3n%20a%20Transparencia%20y%20%C3%89tica%20P%C3%BAblica%202025/EVIDENCIAS%202025%20OFICINA%20DE%20TALENTO%20HUMANO/Correo%20Curso%20Integridad%20Transparecia%20y%20Lucha%20Corrupci%C3%B3n%20MIPG.pdf?csf=1&amp;web=1&amp;e=Ia3XqS" xr:uid="{7F9AB348-C409-4451-8E17-2D57C6DE368B}"/>
    <hyperlink ref="N16" r:id="rId36" display="AGENDA AUDITORIAS INDEPORTES V2.xlsx" xr:uid="{28079CE7-35AF-4744-BB58-8C1E5620000C}"/>
    <hyperlink ref="N19" r:id="rId37" xr:uid="{B79F3346-C334-483B-A2CA-63C5049EE285}"/>
    <hyperlink ref="N12" r:id="rId38" location="1706891432322-edb3fadb-6379" display="https://indeportesantioquia.gov.co/acceso-informacion-publica/ - 1706891432322-edb3fadb-6379" xr:uid="{210DC933-3C40-478B-BA81-1BA7396AC98A}"/>
  </hyperlinks>
  <printOptions horizontalCentered="1" verticalCentered="1"/>
  <pageMargins left="0.25" right="0.25" top="0.75" bottom="0.75" header="0.3" footer="0.3"/>
  <pageSetup paperSize="3" fitToHeight="0" orientation="landscape"/>
  <drawing r:id="rId3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1CB13F33D978C4DB742CB7385623FD6" ma:contentTypeVersion="17" ma:contentTypeDescription="Crear nuevo documento." ma:contentTypeScope="" ma:versionID="c584590dfec91e22a7842bb91ad8ee22">
  <xsd:schema xmlns:xsd="http://www.w3.org/2001/XMLSchema" xmlns:xs="http://www.w3.org/2001/XMLSchema" xmlns:p="http://schemas.microsoft.com/office/2006/metadata/properties" xmlns:ns2="c8c9426d-bf1a-405b-8f68-2c559a1326f7" xmlns:ns3="e457d1df-1db2-4b2c-9c92-ae72ac845d4f" targetNamespace="http://schemas.microsoft.com/office/2006/metadata/properties" ma:root="true" ma:fieldsID="c75c5fcccda707694d765a00cc499c98" ns2:_="" ns3:_="">
    <xsd:import namespace="c8c9426d-bf1a-405b-8f68-2c559a1326f7"/>
    <xsd:import namespace="e457d1df-1db2-4b2c-9c92-ae72ac845d4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_Flow_SignoffStatu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c9426d-bf1a-405b-8f68-2c559a1326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c57083f5-be9c-41b3-a388-000a2fa236dd" ma:termSetId="09814cd3-568e-fe90-9814-8d621ff8fb84" ma:anchorId="fba54fb3-c3e1-fe81-a776-ca4b69148c4d" ma:open="true" ma:isKeyword="false">
      <xsd:complexType>
        <xsd:sequence>
          <xsd:element ref="pc:Terms" minOccurs="0" maxOccurs="1"/>
        </xsd:sequence>
      </xsd:complexType>
    </xsd:element>
    <xsd:element name="_Flow_SignoffStatus" ma:index="21" nillable="true" ma:displayName="Estado de aprobación" ma:internalName="Estado_x0020_de_x0020_aprobaci_x00f3_n">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457d1df-1db2-4b2c-9c92-ae72ac845d4f"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0" nillable="true" ma:displayName="Taxonomy Catch All Column" ma:hidden="true" ma:list="{d2076162-06e4-4378-ae34-549e532cfb6d}" ma:internalName="TaxCatchAll" ma:showField="CatchAllData" ma:web="e457d1df-1db2-4b2c-9c92-ae72ac845d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457d1df-1db2-4b2c-9c92-ae72ac845d4f" xsi:nil="true"/>
    <lcf76f155ced4ddcb4097134ff3c332f xmlns="c8c9426d-bf1a-405b-8f68-2c559a1326f7">
      <Terms xmlns="http://schemas.microsoft.com/office/infopath/2007/PartnerControls"/>
    </lcf76f155ced4ddcb4097134ff3c332f>
    <SharedWithUsers xmlns="e457d1df-1db2-4b2c-9c92-ae72ac845d4f">
      <UserInfo>
        <DisplayName>Zaira Yasmin Henao Gil</DisplayName>
        <AccountId>98</AccountId>
        <AccountType/>
      </UserInfo>
      <UserInfo>
        <DisplayName>Juliana Bermudez Henao</DisplayName>
        <AccountId>85</AccountId>
        <AccountType/>
      </UserInfo>
      <UserInfo>
        <DisplayName>Lucero Diaz Cano</DisplayName>
        <AccountId>441</AccountId>
        <AccountType/>
      </UserInfo>
      <UserInfo>
        <DisplayName>Claudia Liliana Díaz Osorio</DisplayName>
        <AccountId>490</AccountId>
        <AccountType/>
      </UserInfo>
      <UserInfo>
        <DisplayName>Gabriel Guillermo Sierra Restrepo</DisplayName>
        <AccountId>852</AccountId>
        <AccountType/>
      </UserInfo>
      <UserInfo>
        <DisplayName>Anyi Daniela Rodriguez</DisplayName>
        <AccountId>946</AccountId>
        <AccountType/>
      </UserInfo>
      <UserInfo>
        <DisplayName>Ana Milena Bernal Gómez</DisplayName>
        <AccountId>923</AccountId>
        <AccountType/>
      </UserInfo>
      <UserInfo>
        <DisplayName>Lucy Audrey Beltrán Zambrano</DisplayName>
        <AccountId>380</AccountId>
        <AccountType/>
      </UserInfo>
    </SharedWithUsers>
    <_Flow_SignoffStatus xmlns="c8c9426d-bf1a-405b-8f68-2c559a1326f7" xsi:nil="true"/>
  </documentManagement>
</p:properties>
</file>

<file path=customXml/itemProps1.xml><?xml version="1.0" encoding="utf-8"?>
<ds:datastoreItem xmlns:ds="http://schemas.openxmlformats.org/officeDocument/2006/customXml" ds:itemID="{05A8A0A4-AE92-4B30-8E04-18946746D21F}"/>
</file>

<file path=customXml/itemProps2.xml><?xml version="1.0" encoding="utf-8"?>
<ds:datastoreItem xmlns:ds="http://schemas.openxmlformats.org/officeDocument/2006/customXml" ds:itemID="{691947F3-D590-4DB0-B35A-09C550AA6F95}"/>
</file>

<file path=customXml/itemProps3.xml><?xml version="1.0" encoding="utf-8"?>
<ds:datastoreItem xmlns:ds="http://schemas.openxmlformats.org/officeDocument/2006/customXml" ds:itemID="{5060A1A2-4EF0-4AEC-950B-46FFE676655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Victor Daniel Lezcano Quintero</dc:creator>
  <cp:keywords/>
  <dc:description/>
  <cp:lastModifiedBy/>
  <cp:revision/>
  <dcterms:created xsi:type="dcterms:W3CDTF">2020-04-22T00:39:42Z</dcterms:created>
  <dcterms:modified xsi:type="dcterms:W3CDTF">2026-01-15T19:37:34Z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0x010100E1CB13F33D978C4DB742CB7385623FD6</vt:lpwstr>
  </property>
  <property fmtid="{D5CDD505-2E9C-101B-9397-08002B2CF9AE}" pid="3" name="MediaServiceImageTags">
    <vt:lpwstr/>
  </property>
</Properties>
</file>